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임보연(26. 1. 12.~)\3. 사업\2. 종합 수송 및 숙박관리 총괄\9월 대회\5. 입찰공고\"/>
    </mc:Choice>
  </mc:AlternateContent>
  <bookViews>
    <workbookView xWindow="0" yWindow="0" windowWidth="28800" windowHeight="12165" tabRatio="692" activeTab="4"/>
  </bookViews>
  <sheets>
    <sheet name="표지" sheetId="70" r:id="rId1"/>
    <sheet name="예산서" sheetId="68" r:id="rId2"/>
    <sheet name="설계설명" sheetId="69" r:id="rId3"/>
    <sheet name="총괄표" sheetId="63" r:id="rId4"/>
    <sheet name="세부산출 내역서" sheetId="79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123Graph_A" localSheetId="4" hidden="1">'[1]1TL종점(1)'!#REF!</definedName>
    <definedName name="__123Graph_A" hidden="1">'[1]1TL종점(1)'!#REF!</definedName>
    <definedName name="__123Graph_B" localSheetId="4" hidden="1">[2]목표세부명세!#REF!</definedName>
    <definedName name="__123Graph_B" hidden="1">[2]목표세부명세!#REF!</definedName>
    <definedName name="__123Graph_X" localSheetId="4" hidden="1">'[1]1TL종점(1)'!#REF!</definedName>
    <definedName name="__123Graph_X" hidden="1">'[1]1TL종점(1)'!#REF!</definedName>
    <definedName name="_1_0_S" localSheetId="4" hidden="1">'[3]6PILE  (돌출)'!#REF!</definedName>
    <definedName name="_1_0_S" hidden="1">'[3]6PILE  (돌출)'!#REF!</definedName>
    <definedName name="_1¤§¤_¤¡" localSheetId="2" hidden="1">{#N/A,#N/A,FALSE,"Sheet1"}</definedName>
    <definedName name="_2¤§¤_¤¡" localSheetId="1" hidden="1">{#N/A,#N/A,FALSE,"Sheet1"}</definedName>
    <definedName name="_3¤§¤_¤¡" hidden="1">{#N/A,#N/A,FALSE,"Sheet1"}</definedName>
    <definedName name="_4_0_0__123Grap" localSheetId="4" hidden="1">[4]공문!#REF!</definedName>
    <definedName name="_4_0_0__123Grap" hidden="1">[4]공문!#REF!</definedName>
    <definedName name="_5wrn.Ã¶°ñÁý°èÇ_._.5Ä­." localSheetId="2" hidden="1">{#N/A,#N/A,FALSE,"Sheet1"}</definedName>
    <definedName name="_6wrn.Ã¶°ñÁý°èÇ_._.5Ä­." localSheetId="1" hidden="1">{#N/A,#N/A,FALSE,"Sheet1"}</definedName>
    <definedName name="_7wrn.Ã¶°ñÁý°èÇ_._.5Ä­." hidden="1">{#N/A,#N/A,FALSE,"Sheet1"}</definedName>
    <definedName name="_Dist_Bin" localSheetId="4" hidden="1">[5]조명시설!#REF!</definedName>
    <definedName name="_Dist_Bin" hidden="1">[5]조명시설!#REF!</definedName>
    <definedName name="_Dist_Values" localSheetId="4" hidden="1">[5]조명시설!#REF!</definedName>
    <definedName name="_Dist_Values" hidden="1">[5]조명시설!#REF!</definedName>
    <definedName name="_Fill" localSheetId="2" hidden="1">#REF!</definedName>
    <definedName name="_Fill" localSheetId="4" hidden="1">#REF!</definedName>
    <definedName name="_Fill" localSheetId="1" hidden="1">#REF!</definedName>
    <definedName name="_Fill" hidden="1">#REF!</definedName>
    <definedName name="_xlnm._FilterDatabase" localSheetId="4" hidden="1">#REF!</definedName>
    <definedName name="_xlnm._FilterDatabase" hidden="1">#REF!</definedName>
    <definedName name="_Key1" localSheetId="4" hidden="1">#REF!</definedName>
    <definedName name="_Key1" hidden="1">#REF!</definedName>
    <definedName name="_key10" localSheetId="4" hidden="1">[6]주식!#REF!</definedName>
    <definedName name="_key10" hidden="1">[6]주식!#REF!</definedName>
    <definedName name="_Key2" localSheetId="4" hidden="1">#REF!</definedName>
    <definedName name="_Key2" hidden="1">#REF!</definedName>
    <definedName name="_mm2" localSheetId="2" hidden="1">{#N/A,#N/A,FALSE,"2~8번"}</definedName>
    <definedName name="_mm2" localSheetId="1" hidden="1">{#N/A,#N/A,FALSE,"2~8번"}</definedName>
    <definedName name="_mm2" hidden="1">{#N/A,#N/A,FALSE,"2~8번"}</definedName>
    <definedName name="_Order1" hidden="1">255</definedName>
    <definedName name="_Order2" hidden="1">255</definedName>
    <definedName name="_Parse_Out" localSheetId="4" hidden="1">[7]갑지1!#REF!</definedName>
    <definedName name="_Parse_Out" hidden="1">[7]갑지1!#REF!</definedName>
    <definedName name="_Regression_Int" hidden="1">1</definedName>
    <definedName name="_Regression_Out" localSheetId="4" hidden="1">#REF!</definedName>
    <definedName name="_Regression_Out" hidden="1">#REF!</definedName>
    <definedName name="_Regression_X" localSheetId="4" hidden="1">#REF!</definedName>
    <definedName name="_Regression_X" hidden="1">#REF!</definedName>
    <definedName name="_Regression_Y" localSheetId="4" hidden="1">#REF!</definedName>
    <definedName name="_Regression_Y" hidden="1">#REF!</definedName>
    <definedName name="_Sort" localSheetId="4" hidden="1">#REF!</definedName>
    <definedName name="_Sort" hidden="1">#REF!</definedName>
    <definedName name="_Table1_In1" hidden="1">[8]시행후면적!$O$59:$O$59</definedName>
    <definedName name="_Table1_Out" hidden="1">[8]시행후면적!$O$6006:$O$6006</definedName>
    <definedName name="AccessDatabase" hidden="1">"D:\공무jaje\98년품의-수불\98146.mdb"</definedName>
    <definedName name="a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" localSheetId="2" hidden="1">{#N/A,#N/A,FALSE,"CCTV"}</definedName>
    <definedName name="aq" localSheetId="1" hidden="1">{#N/A,#N/A,FALSE,"CCTV"}</definedName>
    <definedName name="aq" hidden="1">{#N/A,#N/A,FALSE,"CCTV"}</definedName>
    <definedName name="ar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OOK2" localSheetId="2" hidden="1">{#N/A,#N/A,TRUE,"손익보고"}</definedName>
    <definedName name="BOOK2" localSheetId="1" hidden="1">{#N/A,#N/A,TRUE,"손익보고"}</definedName>
    <definedName name="BOOK2" hidden="1">{#N/A,#N/A,TRUE,"손익보고"}</definedName>
    <definedName name="BSB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" localSheetId="2" hidden="1">{#N/A,#N/A,FALSE,"혼합골재"}</definedName>
    <definedName name="CC" localSheetId="1" hidden="1">{#N/A,#N/A,FALSE,"혼합골재"}</definedName>
    <definedName name="CC" hidden="1">{#N/A,#N/A,FALSE,"혼합골재"}</definedName>
    <definedName name="DD" localSheetId="2" hidden="1">{#N/A,#N/A,FALSE,"2~8번"}</definedName>
    <definedName name="DD" localSheetId="1" hidden="1">{#N/A,#N/A,FALSE,"2~8번"}</definedName>
    <definedName name="DD" hidden="1">{#N/A,#N/A,FALSE,"2~8번"}</definedName>
    <definedName name="DDD" localSheetId="4" hidden="1">#REF!</definedName>
    <definedName name="DDD" hidden="1">#REF!</definedName>
    <definedName name="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localSheetId="4" hidden="1">#REF!</definedName>
    <definedName name="e" hidden="1">#REF!</definedName>
    <definedName name="ef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k" localSheetId="4" hidden="1">#REF!</definedName>
    <definedName name="ffk" hidden="1">#REF!</definedName>
    <definedName name="F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HFH" hidden="1">[9]수량산출!$A$1:$A$8561</definedName>
    <definedName name="FHFK" localSheetId="4" hidden="1">[9]수량산출!#REF!</definedName>
    <definedName name="FHFK" hidden="1">[9]수량산출!#REF!</definedName>
    <definedName name="gbc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RT" localSheetId="4" hidden="1">#REF!</definedName>
    <definedName name="GRT" hidden="1">#REF!</definedName>
    <definedName name="GUS" localSheetId="2" hidden="1">{#N/A,#N/A,FALSE,"현장 NCR 분석";#N/A,#N/A,FALSE,"현장품질감사";#N/A,#N/A,FALSE,"현장품질감사"}</definedName>
    <definedName name="GUS" localSheetId="1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G견적" localSheetId="2" hidden="1">{#N/A,#N/A,TRUE,"손익보고"}</definedName>
    <definedName name="G견적" localSheetId="1" hidden="1">{#N/A,#N/A,TRUE,"손익보고"}</definedName>
    <definedName name="G견적" hidden="1">{#N/A,#N/A,TRUE,"손익보고"}</definedName>
    <definedName name="ha" localSheetId="2" hidden="1">{#N/A,#N/A,FALSE,"지침";#N/A,#N/A,FALSE,"환경분석";#N/A,#N/A,FALSE,"Sheet16"}</definedName>
    <definedName name="ha" localSheetId="1" hidden="1">{#N/A,#N/A,FALSE,"지침";#N/A,#N/A,FALSE,"환경분석";#N/A,#N/A,FALSE,"Sheet16"}</definedName>
    <definedName name="ha" hidden="1">{#N/A,#N/A,FALSE,"지침";#N/A,#N/A,FALSE,"환경분석";#N/A,#N/A,FALSE,"Sheet16"}</definedName>
    <definedName name="HDGBG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localSheetId="2" hidden="1">{#N/A,#N/A,TRUE,"손익보고"}</definedName>
    <definedName name="HERE" localSheetId="1" hidden="1">{#N/A,#N/A,TRUE,"손익보고"}</definedName>
    <definedName name="HERE" hidden="1">{#N/A,#N/A,TRUE,"손익보고"}</definedName>
    <definedName name="h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localSheetId="4" hidden="1">#REF!</definedName>
    <definedName name="HHHH" hidden="1">#REF!</definedName>
    <definedName name="HMHM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" localSheetId="2" hidden="1">{#N/A,#N/A,FALSE,"현장 NCR 분석";#N/A,#N/A,FALSE,"현장품질감사";#N/A,#N/A,FALSE,"현장품질감사"}</definedName>
    <definedName name="JK" localSheetId="1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JYJ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4" hidden="1">#REF!</definedName>
    <definedName name="KKK" hidden="1">#REF!</definedName>
    <definedName name="KU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4" hidden="1">#REF!</definedName>
    <definedName name="lll" hidden="1">#REF!</definedName>
    <definedName name="m" localSheetId="2" hidden="1">{#N/A,#N/A,FALSE,"조골재"}</definedName>
    <definedName name="m" localSheetId="1" hidden="1">{#N/A,#N/A,FALSE,"조골재"}</definedName>
    <definedName name="m" hidden="1">{#N/A,#N/A,FALSE,"조골재"}</definedName>
    <definedName name="MK" localSheetId="2" hidden="1">{#N/A,#N/A,TRUE,"총괄"}</definedName>
    <definedName name="MK" localSheetId="1" hidden="1">{#N/A,#N/A,TRUE,"총괄"}</definedName>
    <definedName name="MK" hidden="1">{#N/A,#N/A,TRUE,"총괄"}</definedName>
    <definedName name="MM" localSheetId="2" hidden="1">{#N/A,#N/A,FALSE,"단가표지"}</definedName>
    <definedName name="MM" localSheetId="1" hidden="1">{#N/A,#N/A,FALSE,"단가표지"}</definedName>
    <definedName name="MM" hidden="1">{#N/A,#N/A,FALSE,"단가표지"}</definedName>
    <definedName name="n" localSheetId="2" hidden="1">{#N/A,#N/A,FALSE,"조골재"}</definedName>
    <definedName name="n" localSheetId="1" hidden="1">{#N/A,#N/A,FALSE,"조골재"}</definedName>
    <definedName name="n" hidden="1">{#N/A,#N/A,FALSE,"조골재"}</definedName>
    <definedName name="NEWNAME" localSheetId="2" hidden="1">{#N/A,#N/A,FALSE,"CCTV"}</definedName>
    <definedName name="NEWNAME" localSheetId="1" hidden="1">{#N/A,#N/A,FALSE,"CCTV"}</definedName>
    <definedName name="NEWNAME" hidden="1">{#N/A,#N/A,FALSE,"CCTV"}</definedName>
    <definedName name="n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ld예산" localSheetId="2" hidden="1">{#N/A,#N/A,TRUE,"손익보고"}</definedName>
    <definedName name="old예산" localSheetId="1" hidden="1">{#N/A,#N/A,TRUE,"손익보고"}</definedName>
    <definedName name="old예산" hidden="1">{#N/A,#N/A,TRUE,"손익보고"}</definedName>
    <definedName name="OOO" localSheetId="4" hidden="1">#REF!</definedName>
    <definedName name="OOO" hidden="1">#REF!</definedName>
    <definedName name="OPOP" localSheetId="4" hidden="1">[10]수량산출!#REF!</definedName>
    <definedName name="OPOP" hidden="1">[10]수량산출!#REF!</definedName>
    <definedName name="OPP" localSheetId="4" hidden="1">#REF!</definedName>
    <definedName name="OPP" hidden="1">#REF!</definedName>
    <definedName name="OPPP" hidden="1">[11]수량산출!$A$3:$H$8539</definedName>
    <definedName name="pp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 localSheetId="4" hidden="1">#REF!</definedName>
    <definedName name="PPP" hidden="1">#REF!</definedName>
    <definedName name="_xlnm.Print_Area" localSheetId="2">설계설명!$A$1:$B$23</definedName>
    <definedName name="_xlnm.Print_Area" localSheetId="4">'세부산출 내역서'!$A$1:$H$63</definedName>
    <definedName name="_xlnm.Print_Area" localSheetId="1">예산서!$A$1:$L$19</definedName>
    <definedName name="_xlnm.Print_Area" localSheetId="3">총괄표!$A$1:$F$13</definedName>
    <definedName name="_xlnm.Print_Area" localSheetId="0">표지!$A$1:$J$12</definedName>
    <definedName name="_xlnm.Print_Area">#REF!</definedName>
    <definedName name="Print_Area_MI" localSheetId="4">#REF!</definedName>
    <definedName name="Print_Area_MI">#REF!</definedName>
    <definedName name="q" localSheetId="2" hidden="1">{#N/A,#N/A,FALSE,"CCTV"}</definedName>
    <definedName name="q" localSheetId="1" hidden="1">{#N/A,#N/A,FALSE,"CCTV"}</definedName>
    <definedName name="q" hidden="1">{#N/A,#N/A,FALSE,"CCTV"}</definedName>
    <definedName name="QFQF" localSheetId="4" hidden="1">#REF!</definedName>
    <definedName name="QFQF" hidden="1">#REF!</definedName>
    <definedName name="qq" localSheetId="2" hidden="1">{#N/A,#N/A,FALSE,"CCTV"}</definedName>
    <definedName name="qq" localSheetId="1" hidden="1">{#N/A,#N/A,FALSE,"CCTV"}</definedName>
    <definedName name="qq" hidden="1">{#N/A,#N/A,FALSE,"CCTV"}</definedName>
    <definedName name="QWE" localSheetId="4" hidden="1">#REF!</definedName>
    <definedName name="QWE" hidden="1">#REF!</definedName>
    <definedName name="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" localSheetId="4" hidden="1">[9]수량산출!#REF!</definedName>
    <definedName name="RK" hidden="1">[9]수량산출!#REF!</definedName>
    <definedName name="Royalty" localSheetId="2" hidden="1">{#N/A,#N/A,FALSE,"Sheet1"}</definedName>
    <definedName name="Royalty" localSheetId="1" hidden="1">{#N/A,#N/A,FALSE,"Sheet1"}</definedName>
    <definedName name="Royalty" hidden="1">{#N/A,#N/A,FALSE,"Sheet1"}</definedName>
    <definedName name="SAPBEXdnldView" hidden="1">"41JLQUL0YNPVK3OX98UIGJGNP"</definedName>
    <definedName name="SAPBEXsysID" hidden="1">"BWP"</definedName>
    <definedName name="s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SF" localSheetId="4" hidden="1">#REF!</definedName>
    <definedName name="SDFSF" hidden="1">#REF!</definedName>
    <definedName name="S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localSheetId="2" hidden="1">{#N/A,#N/A,FALSE,"골재소요량";#N/A,#N/A,FALSE,"골재소요량"}</definedName>
    <definedName name="sheet" localSheetId="1" hidden="1">{#N/A,#N/A,FALSE,"골재소요량";#N/A,#N/A,FALSE,"골재소요량"}</definedName>
    <definedName name="sheet" hidden="1">{#N/A,#N/A,FALSE,"골재소요량";#N/A,#N/A,FALSE,"골재소요량"}</definedName>
    <definedName name="SHEET100" localSheetId="4" hidden="1">#REF!</definedName>
    <definedName name="SHEET100" hidden="1">#REF!</definedName>
    <definedName name="sss" localSheetId="2" hidden="1">{#N/A,#N/A,FALSE,"전력간선"}</definedName>
    <definedName name="sss" localSheetId="1" hidden="1">{#N/A,#N/A,FALSE,"전력간선"}</definedName>
    <definedName name="sss" hidden="1">{#N/A,#N/A,FALSE,"전력간선"}</definedName>
    <definedName name="SVS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TTT" localSheetId="4" hidden="1">#REF!</definedName>
    <definedName name="TTTT" hidden="1">#REF!</definedName>
    <definedName name="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2" hidden="1">{#N/A,#N/A,FALSE,"CCTV"}</definedName>
    <definedName name="WRITE" localSheetId="1" hidden="1">{#N/A,#N/A,FALSE,"CCTV"}</definedName>
    <definedName name="WRITE" hidden="1">{#N/A,#N/A,FALSE,"CCTV"}</definedName>
    <definedName name="wrn.2번." localSheetId="2" hidden="1">{#N/A,#N/A,FALSE,"2~8번"}</definedName>
    <definedName name="wrn.2번." localSheetId="1" hidden="1">{#N/A,#N/A,FALSE,"2~8번"}</definedName>
    <definedName name="wrn.2번." hidden="1">{#N/A,#N/A,FALSE,"2~8번"}</definedName>
    <definedName name="wrn.97." localSheetId="2" hidden="1">{#N/A,#N/A,FALSE,"지침";#N/A,#N/A,FALSE,"환경분석";#N/A,#N/A,FALSE,"Sheet16"}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2" hidden="1">{#N/A,#N/A,FALSE,"지침";#N/A,#N/A,FALSE,"환경분석";#N/A,#N/A,FALSE,"Sheet16"}</definedName>
    <definedName name="WRN.98." localSheetId="1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localSheetId="2" hidden="1">{#N/A,#N/A,FALSE,"CCTV"}</definedName>
    <definedName name="wrn.BM." localSheetId="1" hidden="1">{#N/A,#N/A,FALSE,"CCTV"}</definedName>
    <definedName name="wrn.BM." hidden="1">{#N/A,#N/A,FALSE,"CCTV"}</definedName>
    <definedName name="wrn.건물기초.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2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2" hidden="1">{#N/A,#N/A,FALSE,"전력간선"}</definedName>
    <definedName name="wrn.교육청." localSheetId="1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1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2" hidden="1">{#N/A,#N/A,FALSE,"배수1"}</definedName>
    <definedName name="wrn.배수1." localSheetId="1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1" hidden="1">{#N/A,#N/A,FALSE,"배수2"}</definedName>
    <definedName name="wrn.배수2." hidden="1">{#N/A,#N/A,FALSE,"배수2"}</definedName>
    <definedName name="wrn.부대1." localSheetId="2" hidden="1">{#N/A,#N/A,FALSE,"부대1"}</definedName>
    <definedName name="wrn.부대1." localSheetId="1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1" hidden="1">{#N/A,#N/A,FALSE,"부대2"}</definedName>
    <definedName name="wrn.부대2." hidden="1">{#N/A,#N/A,FALSE,"부대2"}</definedName>
    <definedName name="wrn.속도." localSheetId="2" hidden="1">{#N/A,#N/A,FALSE,"속도"}</definedName>
    <definedName name="wrn.속도." localSheetId="1" hidden="1">{#N/A,#N/A,FALSE,"속도"}</definedName>
    <definedName name="wrn.속도." hidden="1">{#N/A,#N/A,FALSE,"속도"}</definedName>
    <definedName name="wrn.손익._.보고." localSheetId="2" hidden="1">{#N/A,#N/A,TRUE,"손익보고"}</definedName>
    <definedName name="wrn.손익._.보고." localSheetId="1" hidden="1">{#N/A,#N/A,TRUE,"손익보고"}</definedName>
    <definedName name="wrn.손익._.보고." hidden="1">{#N/A,#N/A,TRUE,"손익보고"}</definedName>
    <definedName name="wrn.신용찬." localSheetId="2" hidden="1">{#N/A,#N/A,TRUE,"토적및재료집계";#N/A,#N/A,TRUE,"토적및재료집계";#N/A,#N/A,TRUE,"단위량"}</definedName>
    <definedName name="wrn.신용찬." localSheetId="1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연동제." localSheetId="2" hidden="1">{#N/A,#N/A,TRUE,"총괄"}</definedName>
    <definedName name="wrn.연동제." localSheetId="1" hidden="1">{#N/A,#N/A,TRUE,"총괄"}</definedName>
    <definedName name="wrn.연동제." hidden="1">{#N/A,#N/A,TRUE,"총괄"}</definedName>
    <definedName name="wrn.운반시간." localSheetId="2" hidden="1">{#N/A,#N/A,FALSE,"운반시간"}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localSheetId="1" hidden="1">{#N/A,#N/A,FALSE,"이정표"}</definedName>
    <definedName name="wrn.이정표." hidden="1">{#N/A,#N/A,FALSE,"이정표"}</definedName>
    <definedName name="wrn.조골재." localSheetId="2" hidden="1">{#N/A,#N/A,FALSE,"조골재"}</definedName>
    <definedName name="wrn.조골재." localSheetId="1" hidden="1">{#N/A,#N/A,FALSE,"조골재"}</definedName>
    <definedName name="wrn.조골재." hidden="1">{#N/A,#N/A,FALSE,"조골재"}</definedName>
    <definedName name="wrn.지수1.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2" hidden="1">{#N/A,#N/A,FALSE,"구조1"}</definedName>
    <definedName name="wrn.토공1." localSheetId="1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1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1" hidden="1">{#N/A,#N/A,FALSE,"포장2"}</definedName>
    <definedName name="wrn.포장2." hidden="1">{#N/A,#N/A,FALSE,"포장2"}</definedName>
    <definedName name="wrn.표지목차." localSheetId="2" hidden="1">{#N/A,#N/A,FALSE,"표지목차"}</definedName>
    <definedName name="wrn.표지목차." localSheetId="1" hidden="1">{#N/A,#N/A,FALSE,"표지목차"}</definedName>
    <definedName name="wrn.표지목차." hidden="1">{#N/A,#N/A,FALSE,"표지목차"}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2" hidden="1">{#N/A,#N/A,FALSE,"혼합골재"}</definedName>
    <definedName name="wrn.혼합골재." localSheetId="1" hidden="1">{#N/A,#N/A,FALSE,"혼합골재"}</definedName>
    <definedName name="wrn.혼합골재." hidden="1">{#N/A,#N/A,FALSE,"혼합골재"}</definedName>
    <definedName name="YBG견적서통" localSheetId="2" hidden="1">{#N/A,#N/A,TRUE,"손익보고"}</definedName>
    <definedName name="YBG견적서통" localSheetId="1" hidden="1">{#N/A,#N/A,TRUE,"손익보고"}</definedName>
    <definedName name="YBG견적서통" hidden="1">{#N/A,#N/A,TRUE,"손익보고"}</definedName>
    <definedName name="yyy" hidden="1">[12]수량산출!$A$1:$A$8561</definedName>
    <definedName name="yyy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" localSheetId="4" hidden="1">[13]수량산출!#REF!</definedName>
    <definedName name="ㄱ" hidden="1">[13]수량산출!#REF!</definedName>
    <definedName name="ㄱㄱㄱㄱ" localSheetId="2" hidden="1">{#N/A,#N/A,FALSE,"지침";#N/A,#N/A,FALSE,"환경분석";#N/A,#N/A,FALSE,"Sheet16"}</definedName>
    <definedName name="ㄱㄱㄱㄱ" localSheetId="1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가아" localSheetId="4" hidden="1">[14]수량산출!#REF!</definedName>
    <definedName name="가아" hidden="1">[14]수량산출!#REF!</definedName>
    <definedName name="감리상주" localSheetId="2" hidden="1">{#N/A,#N/A,FALSE,"지침";#N/A,#N/A,FALSE,"환경분석";#N/A,#N/A,FALSE,"Sheet16"}</definedName>
    <definedName name="감리상주" localSheetId="1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강아지" localSheetId="4" hidden="1">#REF!</definedName>
    <definedName name="강아지" hidden="1">#REF!</definedName>
    <definedName name="거ㅏ" hidden="1">[13]수량산출!$A$3:$H$8539</definedName>
    <definedName name="건축원가" hidden="1">[15]전기!$B$4:$B$163</definedName>
    <definedName name="견적" hidden="1">[16]내역서1999.8최종!$A$1:$A$2438</definedName>
    <definedName name="견적내역" localSheetId="2" hidden="1">{#N/A,#N/A,FALSE,"부대1"}</definedName>
    <definedName name="견적내역" localSheetId="1" hidden="1">{#N/A,#N/A,FALSE,"부대1"}</definedName>
    <definedName name="견적내역" hidden="1">{#N/A,#N/A,FALSE,"부대1"}</definedName>
    <definedName name="견적대비" localSheetId="4" hidden="1">#REF!</definedName>
    <definedName name="견적대비" hidden="1">#REF!</definedName>
    <definedName name="견적서" localSheetId="2" hidden="1">{#N/A,#N/A,TRUE,"손익보고"}</definedName>
    <definedName name="견적서" localSheetId="1" hidden="1">{#N/A,#N/A,TRUE,"손익보고"}</definedName>
    <definedName name="견적서" hidden="1">{#N/A,#N/A,TRUE,"손익보고"}</definedName>
    <definedName name="공43" localSheetId="2" hidden="1">{#N/A,#N/A,FALSE,"지침";#N/A,#N/A,FALSE,"환경분석";#N/A,#N/A,FALSE,"Sheet16"}</definedName>
    <definedName name="공43" localSheetId="1" hidden="1">{#N/A,#N/A,FALSE,"지침";#N/A,#N/A,FALSE,"환경분석";#N/A,#N/A,FALSE,"Sheet16"}</definedName>
    <definedName name="공43" hidden="1">{#N/A,#N/A,FALSE,"지침";#N/A,#N/A,FALSE,"환경분석";#N/A,#N/A,FALSE,"Sheet16"}</definedName>
    <definedName name="공기1" localSheetId="4" hidden="1">[17]설계내역서!#REF!</definedName>
    <definedName name="공기1" hidden="1">[17]설계내역서!#REF!</definedName>
    <definedName name="공사기간연장" localSheetId="2" hidden="1">{#N/A,#N/A,TRUE,"손익보고"}</definedName>
    <definedName name="공사기간연장" localSheetId="1" hidden="1">{#N/A,#N/A,TRUE,"손익보고"}</definedName>
    <definedName name="공사기간연장" hidden="1">{#N/A,#N/A,TRUE,"손익보고"}</definedName>
    <definedName name="공정표" localSheetId="2" hidden="1">{#N/A,#N/A,FALSE,"현장 NCR 분석";#N/A,#N/A,FALSE,"현장품질감사";#N/A,#N/A,FALSE,"현장품질감사"}</definedName>
    <definedName name="공정표" localSheetId="1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종간지" localSheetId="4" hidden="1">#REF!</definedName>
    <definedName name="공종간지" hidden="1">#REF!</definedName>
    <definedName name="관급조달" localSheetId="2" hidden="1">{#N/A,#N/A,FALSE,"Sheet1"}</definedName>
    <definedName name="관급조달" localSheetId="1" hidden="1">{#N/A,#N/A,FALSE,"Sheet1"}</definedName>
    <definedName name="관급조달" hidden="1">{#N/A,#N/A,FALSE,"Sheet1"}</definedName>
    <definedName name="구조물공사" localSheetId="2" hidden="1">{#N/A,#N/A,TRUE,"토적및재료집계";#N/A,#N/A,TRUE,"토적및재료집계";#N/A,#N/A,TRUE,"단위량"}</definedName>
    <definedName name="구조물공사" localSheetId="1" hidden="1">{#N/A,#N/A,TRUE,"토적및재료집계";#N/A,#N/A,TRUE,"토적및재료집계";#N/A,#N/A,TRUE,"단위량"}</definedName>
    <definedName name="구조물공사" hidden="1">{#N/A,#N/A,TRUE,"토적및재료집계";#N/A,#N/A,TRUE,"토적및재료집계";#N/A,#N/A,TRUE,"단위량"}</definedName>
    <definedName name="구조물철거1" localSheetId="2" hidden="1">{#N/A,#N/A,FALSE,"2~8번"}</definedName>
    <definedName name="구조물철거1" localSheetId="1" hidden="1">{#N/A,#N/A,FALSE,"2~8번"}</definedName>
    <definedName name="구조물철거1" hidden="1">{#N/A,#N/A,FALSE,"2~8번"}</definedName>
    <definedName name="기공" localSheetId="4" hidden="1">[18]노임이!#REF!</definedName>
    <definedName name="기공" hidden="1">[18]노임이!#REF!</definedName>
    <definedName name="기술3" localSheetId="2" hidden="1">{#N/A,#N/A,TRUE,"손익보고"}</definedName>
    <definedName name="기술3" localSheetId="1" hidden="1">{#N/A,#N/A,TRUE,"손익보고"}</definedName>
    <definedName name="기술3" hidden="1">{#N/A,#N/A,TRUE,"손익보고"}</definedName>
    <definedName name="ㄴㄴㄴ" localSheetId="4" hidden="1">#REF!</definedName>
    <definedName name="ㄴㄴㄴ" hidden="1">#REF!</definedName>
    <definedName name="ㄴㄴㄴㄴ" localSheetId="4" hidden="1">#REF!</definedName>
    <definedName name="ㄴㄴㄴㄴ" hidden="1">#REF!</definedName>
    <definedName name="ㄴㄴㄴㄴㄴ" localSheetId="4" hidden="1">#REF!</definedName>
    <definedName name="ㄴㄴㄴㄴㄴ" hidden="1">#REF!</definedName>
    <definedName name="ㄴㄴㄴㄴㄴㄴㄴㄴㄴㄴㄴㄴㄴㄴㄴㄴㄴ" localSheetId="4" hidden="1">#REF!</definedName>
    <definedName name="ㄴㄴㄴㄴㄴㄴㄴㄴㄴㄴㄴㄴㄴㄴㄴㄴㄴ" hidden="1">#REF!</definedName>
    <definedName name="ㄴㄹㄴ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ㄹ" localSheetId="4" hidden="1">#REF!</definedName>
    <definedName name="ㄴㅇㄹ" hidden="1">#REF!</definedName>
    <definedName name="내역" localSheetId="2" hidden="1">{#N/A,#N/A,FALSE,"CCTV"}</definedName>
    <definedName name="내역" localSheetId="1" hidden="1">{#N/A,#N/A,FALSE,"CCTV"}</definedName>
    <definedName name="내역" hidden="1">{#N/A,#N/A,FALSE,"CCTV"}</definedName>
    <definedName name="냉전" localSheetId="2" hidden="1">{#N/A,#N/A,FALSE,"Sheet1"}</definedName>
    <definedName name="냉전" localSheetId="1" hidden="1">{#N/A,#N/A,FALSE,"Sheet1"}</definedName>
    <definedName name="냉전" hidden="1">{#N/A,#N/A,FALSE,"Sheet1"}</definedName>
    <definedName name="ㄷㄷ" localSheetId="4" hidden="1">#REF!</definedName>
    <definedName name="ㄷㄷ" hidden="1">#REF!</definedName>
    <definedName name="ㄷㄷㄷ" localSheetId="4" hidden="1">#REF!</definedName>
    <definedName name="ㄷㄷㄷ" hidden="1">#REF!</definedName>
    <definedName name="ㄷㅅ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가산출서총체" localSheetId="2" hidden="1">{#N/A,#N/A,TRUE,"총괄"}</definedName>
    <definedName name="단가산출서총체" localSheetId="1" hidden="1">{#N/A,#N/A,TRUE,"총괄"}</definedName>
    <definedName name="단가산출서총체" hidden="1">{#N/A,#N/A,TRUE,"총괄"}</definedName>
    <definedName name="단인상" hidden="1">[8]수지예산!$O$59:$O$59</definedName>
    <definedName name="대강당배관" localSheetId="4" hidden="1">'[19]1안'!#REF!</definedName>
    <definedName name="대강당배관" hidden="1">'[19]1안'!#REF!</definedName>
    <definedName name="대승실행" localSheetId="2" hidden="1">{#N/A,#N/A,FALSE,"포장2"}</definedName>
    <definedName name="대승실행" localSheetId="1" hidden="1">{#N/A,#N/A,FALSE,"포장2"}</definedName>
    <definedName name="대승실행" hidden="1">{#N/A,#N/A,FALSE,"포장2"}</definedName>
    <definedName name="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덧씌우기" localSheetId="2" hidden="1">{#N/A,#N/A,FALSE,"혼합골재"}</definedName>
    <definedName name="덧씌우기" localSheetId="1" hidden="1">{#N/A,#N/A,FALSE,"혼합골재"}</definedName>
    <definedName name="덧씌우기" hidden="1">{#N/A,#N/A,FALSE,"혼합골재"}</definedName>
    <definedName name="동구연숩" localSheetId="2" hidden="1">{#N/A,#N/A,FALSE,"전력간선"}</definedName>
    <definedName name="동구연숩" localSheetId="1" hidden="1">{#N/A,#N/A,FALSE,"전력간선"}</definedName>
    <definedName name="동구연숩" hidden="1">{#N/A,#N/A,FALSE,"전력간선"}</definedName>
    <definedName name="ㄹ" localSheetId="4" hidden="1">[20]인사자료총집계!#REF!</definedName>
    <definedName name="ㄹ" hidden="1">[20]인사자료총집계!#REF!</definedName>
    <definedName name="ㄹ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ㅇ" localSheetId="4" hidden="1">#REF!</definedName>
    <definedName name="ㄹㅇㄹㅇ" hidden="1">#REF!</definedName>
    <definedName name="ㄻ" localSheetId="4" hidden="1">#REF!</definedName>
    <definedName name="ㄻ" hidden="1">#REF!</definedName>
    <definedName name="ㅁ" localSheetId="4" hidden="1">#REF!</definedName>
    <definedName name="ㅁ" hidden="1">#REF!</definedName>
    <definedName name="ㅁ1" localSheetId="4">#REF!</definedName>
    <definedName name="ㅁ1">#REF!</definedName>
    <definedName name="ㅁ60" localSheetId="4">[21]직노!#REF!</definedName>
    <definedName name="ㅁ60">[21]직노!#REF!</definedName>
    <definedName name="ㅁㄹ" localSheetId="4" hidden="1">#REF!</definedName>
    <definedName name="ㅁㄹ" hidden="1">#REF!</definedName>
    <definedName name="ㅁㅁ" localSheetId="4" hidden="1">#REF!</definedName>
    <definedName name="ㅁㅁ" hidden="1">#REF!</definedName>
    <definedName name="ㅁㅂㅈ" localSheetId="4" hidden="1">#REF!</definedName>
    <definedName name="ㅁㅂㅈ" hidden="1">#REF!</definedName>
    <definedName name="만득이" localSheetId="2" hidden="1">{#N/A,#N/A,FALSE,"2~8번"}</definedName>
    <definedName name="만득이" localSheetId="1" hidden="1">{#N/A,#N/A,FALSE,"2~8번"}</definedName>
    <definedName name="만득이" hidden="1">{#N/A,#N/A,FALSE,"2~8번"}</definedName>
    <definedName name="매룿랭" localSheetId="4" hidden="1">[20]인사자료총집계!#REF!</definedName>
    <definedName name="매룿랭" hidden="1">[20]인사자료총집계!#REF!</definedName>
    <definedName name="매출액" localSheetId="4" hidden="1">[20]인사자료총집계!#REF!</definedName>
    <definedName name="매출액" hidden="1">[20]인사자료총집계!#REF!</definedName>
    <definedName name="몰라" localSheetId="4" hidden="1">#REF!</definedName>
    <definedName name="몰라" hidden="1">#REF!</definedName>
    <definedName name="몰러" localSheetId="4" hidden="1">[22]수량산출!#REF!</definedName>
    <definedName name="몰러" hidden="1">[22]수량산출!#REF!</definedName>
    <definedName name="ㅂ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1" localSheetId="2" hidden="1">{#N/A,#N/A,FALSE,"2~8번"}</definedName>
    <definedName name="ㅂㅂ1" localSheetId="1" hidden="1">{#N/A,#N/A,FALSE,"2~8번"}</definedName>
    <definedName name="ㅂㅂ1" hidden="1">{#N/A,#N/A,FALSE,"2~8번"}</definedName>
    <definedName name="ㅂㅂㅂ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벽운갑지" localSheetId="4" hidden="1">#REF!</definedName>
    <definedName name="벽운갑지" hidden="1">#REF!</definedName>
    <definedName name="벽체" localSheetId="2" hidden="1">{#N/A,#N/A,FALSE,"혼합골재"}</definedName>
    <definedName name="벽체" localSheetId="1" hidden="1">{#N/A,#N/A,FALSE,"혼합골재"}</definedName>
    <definedName name="벽체" hidden="1">{#N/A,#N/A,FALSE,"혼합골재"}</definedName>
    <definedName name="벽체1" localSheetId="2" hidden="1">{#N/A,#N/A,FALSE,"혼합골재"}</definedName>
    <definedName name="벽체1" localSheetId="1" hidden="1">{#N/A,#N/A,FALSE,"혼합골재"}</definedName>
    <definedName name="벽체1" hidden="1">{#N/A,#N/A,FALSE,"혼합골재"}</definedName>
    <definedName name="부" localSheetId="2" hidden="1">{#N/A,#N/A,FALSE,"현장 NCR 분석";#N/A,#N/A,FALSE,"현장품질감사";#N/A,#N/A,FALSE,"현장품질감사"}</definedName>
    <definedName name="부" localSheetId="1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손익" localSheetId="2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ㅅ" localSheetId="4" hidden="1">#REF!</definedName>
    <definedName name="ㅅㅅ" hidden="1">#REF!</definedName>
    <definedName name="ㅅㅅㄷ" localSheetId="2" hidden="1">{#N/A,#N/A,FALSE,"혼합골재"}</definedName>
    <definedName name="ㅅㅅㄷ" localSheetId="1" hidden="1">{#N/A,#N/A,FALSE,"혼합골재"}</definedName>
    <definedName name="ㅅㅅㄷ" hidden="1">{#N/A,#N/A,FALSE,"혼합골재"}</definedName>
    <definedName name="사석채움면적산출" localSheetId="2" hidden="1">{#N/A,#N/A,FALSE,"2~8번"}</definedName>
    <definedName name="사석채움면적산출" localSheetId="1" hidden="1">{#N/A,#N/A,FALSE,"2~8번"}</definedName>
    <definedName name="사석채움면적산출" hidden="1">{#N/A,#N/A,FALSE,"2~8번"}</definedName>
    <definedName name="사진대지1" localSheetId="4" hidden="1">#REF!</definedName>
    <definedName name="사진대지1" hidden="1">#REF!</definedName>
    <definedName name="상주" localSheetId="2" hidden="1">{#N/A,#N/A,FALSE,"지침";#N/A,#N/A,FALSE,"환경분석";#N/A,#N/A,FALSE,"Sheet16"}</definedName>
    <definedName name="상주" localSheetId="1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2" hidden="1">{#N/A,#N/A,FALSE,"지침";#N/A,#N/A,FALSE,"환경분석";#N/A,#N/A,FALSE,"Sheet16"}</definedName>
    <definedName name="상주감리" localSheetId="1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석" localSheetId="2" hidden="1">{#N/A,#N/A,FALSE,"지침";#N/A,#N/A,FALSE,"환경분석";#N/A,#N/A,FALSE,"Sheet16"}</definedName>
    <definedName name="석" localSheetId="1" hidden="1">{#N/A,#N/A,FALSE,"지침";#N/A,#N/A,FALSE,"환경분석";#N/A,#N/A,FALSE,"Sheet16"}</definedName>
    <definedName name="석" hidden="1">{#N/A,#N/A,FALSE,"지침";#N/A,#N/A,FALSE,"환경분석";#N/A,#N/A,FALSE,"Sheet16"}</definedName>
    <definedName name="석축수량" localSheetId="2" hidden="1">{#N/A,#N/A,FALSE,"2~8번"}</definedName>
    <definedName name="석축수량" localSheetId="1" hidden="1">{#N/A,#N/A,FALSE,"2~8번"}</definedName>
    <definedName name="석축수량" hidden="1">{#N/A,#N/A,FALSE,"2~8번"}</definedName>
    <definedName name="소화갑지" localSheetId="2" hidden="1">{#N/A,#N/A,FALSE,"CCTV"}</definedName>
    <definedName name="소화갑지" localSheetId="1" hidden="1">{#N/A,#N/A,FALSE,"CCTV"}</definedName>
    <definedName name="소화갑지" hidden="1">{#N/A,#N/A,FALSE,"CCTV"}</definedName>
    <definedName name="수량산출" localSheetId="4" hidden="1">#REF!</definedName>
    <definedName name="수량산출" hidden="1">#REF!</definedName>
    <definedName name="슬라브" localSheetId="2" hidden="1">{#N/A,#N/A,FALSE,"혼합골재"}</definedName>
    <definedName name="슬라브" localSheetId="1" hidden="1">{#N/A,#N/A,FALSE,"혼합골재"}</definedName>
    <definedName name="슬라브" hidden="1">{#N/A,#N/A,FALSE,"혼합골재"}</definedName>
    <definedName name="승" localSheetId="2" hidden="1">{#N/A,#N/A,FALSE,"지침";#N/A,#N/A,FALSE,"환경분석";#N/A,#N/A,FALSE,"Sheet16"}</definedName>
    <definedName name="승" localSheetId="1" hidden="1">{#N/A,#N/A,FALSE,"지침";#N/A,#N/A,FALSE,"환경분석";#N/A,#N/A,FALSE,"Sheet16"}</definedName>
    <definedName name="승" hidden="1">{#N/A,#N/A,FALSE,"지침";#N/A,#N/A,FALSE,"환경분석";#N/A,#N/A,FALSE,"Sheet16"}</definedName>
    <definedName name="승용교" localSheetId="2" hidden="1">{#N/A,#N/A,FALSE,"2~8번"}</definedName>
    <definedName name="승용교" localSheetId="1" hidden="1">{#N/A,#N/A,FALSE,"2~8번"}</definedName>
    <definedName name="승용교" hidden="1">{#N/A,#N/A,FALSE,"2~8번"}</definedName>
    <definedName name="시트" localSheetId="2" hidden="1">{#N/A,#N/A,TRUE,"손익보고"}</definedName>
    <definedName name="시트" localSheetId="1" hidden="1">{#N/A,#N/A,TRUE,"손익보고"}</definedName>
    <definedName name="시트" hidden="1">{#N/A,#N/A,TRUE,"손익보고"}</definedName>
    <definedName name="신성" localSheetId="2" hidden="1">{#N/A,#N/A,TRUE,"손익보고"}</definedName>
    <definedName name="신성" localSheetId="1" hidden="1">{#N/A,#N/A,TRUE,"손익보고"}</definedName>
    <definedName name="신성" hidden="1">{#N/A,#N/A,TRUE,"손익보고"}</definedName>
    <definedName name="실행" localSheetId="2" hidden="1">{#N/A,#N/A,FALSE,"구조2"}</definedName>
    <definedName name="실행" localSheetId="1" hidden="1">{#N/A,#N/A,FALSE,"구조2"}</definedName>
    <definedName name="실행" hidden="1">{#N/A,#N/A,FALSE,"구조2"}</definedName>
    <definedName name="실행2" localSheetId="4" hidden="1">#REF!</definedName>
    <definedName name="실행2" hidden="1">#REF!</definedName>
    <definedName name="ㅇ" localSheetId="4" hidden="1">#REF!</definedName>
    <definedName name="ㅇ" hidden="1">#REF!</definedName>
    <definedName name="ㅇㄴㄹㄴㅇㄹㄴㅇㄹ" localSheetId="4" hidden="1">#REF!</definedName>
    <definedName name="ㅇㄴㄹㄴㅇㄹㄴㅇㄹ" hidden="1">#REF!</definedName>
    <definedName name="ㅇㄴㅇㄴ" localSheetId="2" hidden="1">{#N/A,#N/A,FALSE,"2~8번"}</definedName>
    <definedName name="ㅇㄴㅇㄴ" localSheetId="1" hidden="1">{#N/A,#N/A,FALSE,"2~8번"}</definedName>
    <definedName name="ㅇㄴㅇㄴ" hidden="1">{#N/A,#N/A,FALSE,"2~8번"}</definedName>
    <definedName name="ㅇㄶㄹㅇ" localSheetId="4" hidden="1">#REF!</definedName>
    <definedName name="ㅇㄶㄹㅇ" hidden="1">#REF!</definedName>
    <definedName name="ㅇㄹㅇㄹ" localSheetId="4" hidden="1">#REF!</definedName>
    <definedName name="ㅇㄹㅇㄹ" hidden="1">#REF!</definedName>
    <definedName name="ㅇ러ㅣㄴ이ㅏ러ㅣ" localSheetId="2" hidden="1">{#N/A,#N/A,FALSE,"Sheet1"}</definedName>
    <definedName name="ㅇ러ㅣㄴ이ㅏ러ㅣ" localSheetId="1" hidden="1">{#N/A,#N/A,FALSE,"Sheet1"}</definedName>
    <definedName name="ㅇ러ㅣㄴ이ㅏ러ㅣ" hidden="1">{#N/A,#N/A,FALSE,"Sheet1"}</definedName>
    <definedName name="ㅇㅀ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ㄻ" localSheetId="2" hidden="1">{#N/A,#N/A,FALSE,"Sheet1"}</definedName>
    <definedName name="ㅇㅁㄻ" localSheetId="1" hidden="1">{#N/A,#N/A,FALSE,"Sheet1"}</definedName>
    <definedName name="ㅇㅁㄻ" hidden="1">{#N/A,#N/A,FALSE,"Sheet1"}</definedName>
    <definedName name="ㅇㅇ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4" hidden="1">#REF!</definedName>
    <definedName name="ㅇㅇㅇ" hidden="1">#REF!</definedName>
    <definedName name="ㅇㅇㅇㅇ" localSheetId="4" hidden="1">#REF!</definedName>
    <definedName name="ㅇㅇㅇㅇ" hidden="1">#REF!</definedName>
    <definedName name="ㅇㅇㅇㅇㅇㅇ" localSheetId="4" hidden="1">#REF!</definedName>
    <definedName name="ㅇㅇㅇㅇㅇㅇ" hidden="1">#REF!</definedName>
    <definedName name="ㅇㅎㅇㅎ" localSheetId="2" hidden="1">{#N/A,#N/A,FALSE,"혼합골재"}</definedName>
    <definedName name="ㅇㅎㅇㅎ" localSheetId="1" hidden="1">{#N/A,#N/A,FALSE,"혼합골재"}</definedName>
    <definedName name="ㅇㅎㅇㅎ" hidden="1">{#N/A,#N/A,FALSE,"혼합골재"}</definedName>
    <definedName name="아아자아" localSheetId="2" hidden="1">{#N/A,#N/A,FALSE,"혼합골재"}</definedName>
    <definedName name="아아자아" localSheetId="1" hidden="1">{#N/A,#N/A,FALSE,"혼합골재"}</definedName>
    <definedName name="아아자아" hidden="1">{#N/A,#N/A,FALSE,"혼합골재"}</definedName>
    <definedName name="아자아아" localSheetId="2" hidden="1">{#N/A,#N/A,FALSE,"2~8번"}</definedName>
    <definedName name="아자아아" localSheetId="1" hidden="1">{#N/A,#N/A,FALSE,"2~8번"}</definedName>
    <definedName name="아자아아" hidden="1">{#N/A,#N/A,FALSE,"2~8번"}</definedName>
    <definedName name="야간" localSheetId="2" hidden="1">{#N/A,#N/A,FALSE,"지침";#N/A,#N/A,FALSE,"환경분석";#N/A,#N/A,FALSE,"Sheet16"}</definedName>
    <definedName name="야간" localSheetId="1" hidden="1">{#N/A,#N/A,FALSE,"지침";#N/A,#N/A,FALSE,"환경분석";#N/A,#N/A,FALSE,"Sheet16"}</definedName>
    <definedName name="야간" hidden="1">{#N/A,#N/A,FALSE,"지침";#N/A,#N/A,FALSE,"환경분석";#N/A,#N/A,FALSE,"Sheet16"}</definedName>
    <definedName name="야야야" localSheetId="2" hidden="1">{#N/A,#N/A,FALSE,"혼합골재"}</definedName>
    <definedName name="야야야" localSheetId="1" hidden="1">{#N/A,#N/A,FALSE,"혼합골재"}</definedName>
    <definedName name="야야야" hidden="1">{#N/A,#N/A,FALSE,"혼합골재"}</definedName>
    <definedName name="염색기술3" localSheetId="2" hidden="1">{#N/A,#N/A,TRUE,"손익보고"}</definedName>
    <definedName name="염색기술3" localSheetId="1" hidden="1">{#N/A,#N/A,TRUE,"손익보고"}</definedName>
    <definedName name="염색기술3" hidden="1">{#N/A,#N/A,TRUE,"손익보고"}</definedName>
    <definedName name="영시스템" localSheetId="4" hidden="1">[23]수량산출!#REF!</definedName>
    <definedName name="영시스템" hidden="1">[23]수량산출!#REF!</definedName>
    <definedName name="예산" localSheetId="2" hidden="1">{#N/A,#N/A,TRUE,"손익보고"}</definedName>
    <definedName name="예산" localSheetId="1" hidden="1">{#N/A,#N/A,TRUE,"손익보고"}</definedName>
    <definedName name="예산" hidden="1">{#N/A,#N/A,TRUE,"손익보고"}</definedName>
    <definedName name="옹" localSheetId="2" hidden="1">{#N/A,#N/A,FALSE,"골재소요량";#N/A,#N/A,FALSE,"골재소요량"}</definedName>
    <definedName name="옹" localSheetId="1" hidden="1">{#N/A,#N/A,FALSE,"골재소요량";#N/A,#N/A,FALSE,"골재소요량"}</definedName>
    <definedName name="옹" hidden="1">{#N/A,#N/A,FALSE,"골재소요량";#N/A,#N/A,FALSE,"골재소요량"}</definedName>
    <definedName name="옹벽단위" localSheetId="2" hidden="1">{#N/A,#N/A,FALSE,"골재소요량";#N/A,#N/A,FALSE,"골재소요량"}</definedName>
    <definedName name="옹벽단위" localSheetId="1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2" hidden="1">{#N/A,#N/A,FALSE,"혼합골재"}</definedName>
    <definedName name="옹벽단위수량" localSheetId="1" hidden="1">{#N/A,#N/A,FALSE,"혼합골재"}</definedName>
    <definedName name="옹벽단위수량" hidden="1">{#N/A,#N/A,FALSE,"혼합골재"}</definedName>
    <definedName name="옹벽수량집계표" localSheetId="2" hidden="1">{#N/A,#N/A,FALSE,"2~8번"}</definedName>
    <definedName name="옹벽수량집계표" localSheetId="1" hidden="1">{#N/A,#N/A,FALSE,"2~8번"}</definedName>
    <definedName name="옹벽수량집계표" hidden="1">{#N/A,#N/A,FALSE,"2~8번"}</definedName>
    <definedName name="옹벽수량집계표총괄" localSheetId="2" hidden="1">{#N/A,#N/A,FALSE,"혼합골재"}</definedName>
    <definedName name="옹벽수량집계표총괄" localSheetId="1" hidden="1">{#N/A,#N/A,FALSE,"혼합골재"}</definedName>
    <definedName name="옹벽수량집계표총괄" hidden="1">{#N/A,#N/A,FALSE,"혼합골재"}</definedName>
    <definedName name="완공3" localSheetId="4" hidden="1">#REF!</definedName>
    <definedName name="완공3" hidden="1">#REF!</definedName>
    <definedName name="원가1" localSheetId="2" hidden="1">{#N/A,#N/A,FALSE,"현장 NCR 분석";#N/A,#N/A,FALSE,"현장품질감사";#N/A,#N/A,FALSE,"현장품질감사"}</definedName>
    <definedName name="원가1" localSheetId="1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가계산서1" localSheetId="2" hidden="1">{#N/A,#N/A,TRUE,"총괄"}</definedName>
    <definedName name="원가계산서1" localSheetId="1" hidden="1">{#N/A,#N/A,TRUE,"총괄"}</definedName>
    <definedName name="원가계산서1" hidden="1">{#N/A,#N/A,TRUE,"총괄"}</definedName>
    <definedName name="월별투입" localSheetId="2" hidden="1">{#N/A,#N/A,FALSE,"지침";#N/A,#N/A,FALSE,"환경분석";#N/A,#N/A,FALSE,"Sheet16"}</definedName>
    <definedName name="월별투입" localSheetId="1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이" localSheetId="2" hidden="1">{#N/A,#N/A,FALSE,"포장2"}</definedName>
    <definedName name="이" localSheetId="1" hidden="1">{#N/A,#N/A,FALSE,"포장2"}</definedName>
    <definedName name="이" hidden="1">{#N/A,#N/A,FALSE,"포장2"}</definedName>
    <definedName name="이릉" localSheetId="4" hidden="1">#REF!</definedName>
    <definedName name="이릉" hidden="1">#REF!</definedName>
    <definedName name="이종훈" hidden="1">[15]전기!$A$4:$A$163</definedName>
    <definedName name="일위대가집계표">[24]일위대가집계표!$C$5:$M$42</definedName>
    <definedName name="일의01" localSheetId="4">[21]직노!#REF!</definedName>
    <definedName name="일의01">[21]직노!#REF!</definedName>
    <definedName name="ㅈ" localSheetId="2" hidden="1">{#N/A,#N/A,FALSE,"2~8번"}</definedName>
    <definedName name="ㅈ" localSheetId="1" hidden="1">{#N/A,#N/A,FALSE,"2~8번"}</definedName>
    <definedName name="ㅈ" hidden="1">{#N/A,#N/A,FALSE,"2~8번"}</definedName>
    <definedName name="ㅈㄷㄴㅅㅎㄱㄷ횻ㄱ" localSheetId="4" hidden="1">#REF!</definedName>
    <definedName name="ㅈㄷㄴㅅㅎㄱㄷ횻ㄱ" hidden="1">#REF!</definedName>
    <definedName name="ㅈㅈ2" localSheetId="2" hidden="1">{#N/A,#N/A,FALSE,"조골재"}</definedName>
    <definedName name="ㅈㅈ2" localSheetId="1" hidden="1">{#N/A,#N/A,FALSE,"조골재"}</definedName>
    <definedName name="ㅈㅈ2" hidden="1">{#N/A,#N/A,FALSE,"조골재"}</definedName>
    <definedName name="전기단가1" localSheetId="2">'[25]단가비교표(전기)'!$C$4:$P$197</definedName>
    <definedName name="전기단가1">'[24]단가비교표(전기)'!$C$4:$N$45</definedName>
    <definedName name="전기품" localSheetId="2">[25]품셈!$B$1:$O$451</definedName>
    <definedName name="접속도로1" localSheetId="2" hidden="1">{#N/A,#N/A,FALSE,"혼합골재"}</definedName>
    <definedName name="접속도로1" localSheetId="1" hidden="1">{#N/A,#N/A,FALSE,"혼합골재"}</definedName>
    <definedName name="접속도로1" hidden="1">{#N/A,#N/A,FALSE,"혼합골재"}</definedName>
    <definedName name="조명배관" localSheetId="4" hidden="1">'[19]1안'!#REF!</definedName>
    <definedName name="조명배관" hidden="1">'[19]1안'!#REF!</definedName>
    <definedName name="중량" localSheetId="4" hidden="1">#REF!</definedName>
    <definedName name="중량" hidden="1">#REF!</definedName>
    <definedName name="지급자재" localSheetId="2" hidden="1">{#N/A,#N/A,FALSE,"전력간선"}</definedName>
    <definedName name="지급자재" localSheetId="1" hidden="1">{#N/A,#N/A,FALSE,"전력간선"}</definedName>
    <definedName name="지급자재" hidden="1">{#N/A,#N/A,FALSE,"전력간선"}</definedName>
    <definedName name="직매54P" localSheetId="2" hidden="1">{#N/A,#N/A,TRUE,"토적및재료집계";#N/A,#N/A,TRUE,"토적및재료집계";#N/A,#N/A,TRUE,"단위량"}</definedName>
    <definedName name="직매54P" localSheetId="1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ㅊ" localSheetId="2" hidden="1">{#N/A,#N/A,TRUE,"총괄"}</definedName>
    <definedName name="ㅊ" localSheetId="1" hidden="1">{#N/A,#N/A,TRUE,"총괄"}</definedName>
    <definedName name="ㅊ" hidden="1">{#N/A,#N/A,TRUE,"총괄"}</definedName>
    <definedName name="철골협의" localSheetId="2" hidden="1">{#N/A,#N/A,FALSE,"현장 NCR 분석";#N/A,#N/A,FALSE,"현장품질감사";#N/A,#N/A,FALSE,"현장품질감사"}</definedName>
    <definedName name="철골협의" localSheetId="1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콘" localSheetId="2" hidden="1">{#N/A,#N/A,FALSE,"토공2"}</definedName>
    <definedName name="철콘" localSheetId="1" hidden="1">{#N/A,#N/A,FALSE,"토공2"}</definedName>
    <definedName name="철콘" hidden="1">{#N/A,#N/A,FALSE,"토공2"}</definedName>
    <definedName name="청마총괄" localSheetId="4">[26]실행내역!#REF!</definedName>
    <definedName name="청마총괄">[26]실행내역!#REF!</definedName>
    <definedName name="체신맨홀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맨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맨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총괄1" localSheetId="2" hidden="1">{#N/A,#N/A,TRUE,"총괄"}</definedName>
    <definedName name="총괄1" localSheetId="1" hidden="1">{#N/A,#N/A,TRUE,"총괄"}</definedName>
    <definedName name="총괄1" hidden="1">{#N/A,#N/A,TRUE,"총괄"}</definedName>
    <definedName name="총괄표" localSheetId="4">[26]실행내역!#REF!</definedName>
    <definedName name="총괄표">[26]실행내역!#REF!</definedName>
    <definedName name="취입보집계" localSheetId="2" hidden="1">{#N/A,#N/A,FALSE,"2~8번"}</definedName>
    <definedName name="취입보집계" localSheetId="1" hidden="1">{#N/A,#N/A,FALSE,"2~8번"}</definedName>
    <definedName name="취입보집계" hidden="1">{#N/A,#N/A,FALSE,"2~8번"}</definedName>
    <definedName name="칠곡" localSheetId="2" hidden="1">{#N/A,#N/A,TRUE,"손익보고"}</definedName>
    <definedName name="칠곡" localSheetId="1" hidden="1">{#N/A,#N/A,TRUE,"손익보고"}</definedName>
    <definedName name="칠곡" hidden="1">{#N/A,#N/A,TRUE,"손익보고"}</definedName>
    <definedName name="콘크리트2" localSheetId="4" hidden="1">#REF!</definedName>
    <definedName name="콘크리트2" hidden="1">#REF!</definedName>
    <definedName name="타견적" hidden="1">[23]수량산출!$A$1:$A$8282</definedName>
    <definedName name="토적계산" localSheetId="4" hidden="1">'[27]배수통관(좌)'!#REF!</definedName>
    <definedName name="토적계산" hidden="1">'[27]배수통관(좌)'!#REF!</definedName>
    <definedName name="ㅍㅍ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당단가" localSheetId="4" hidden="1">[20]인사자료총집계!#REF!</definedName>
    <definedName name="평당단가" hidden="1">[20]인사자료총집계!#REF!</definedName>
    <definedName name="표지" localSheetId="4" hidden="1">#REF!</definedName>
    <definedName name="표지" hidden="1">#REF!</definedName>
    <definedName name="표지2" localSheetId="4" hidden="1">#REF!</definedName>
    <definedName name="표지2" hidden="1">#REF!</definedName>
    <definedName name="표지한전불입금" localSheetId="4" hidden="1">[4]공문!#REF!</definedName>
    <definedName name="표지한전불입금" hidden="1">[4]공문!#REF!</definedName>
    <definedName name="풍전2" localSheetId="2" hidden="1">{#N/A,#N/A,TRUE,"손익보고"}</definedName>
    <definedName name="풍전2" localSheetId="1" hidden="1">{#N/A,#N/A,TRUE,"손익보고"}</definedName>
    <definedName name="풍전2" hidden="1">{#N/A,#N/A,TRUE,"손익보고"}</definedName>
    <definedName name="ㅎ314" localSheetId="4">#REF!</definedName>
    <definedName name="ㅎ314">#REF!</definedName>
    <definedName name="ㅎㅀ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localSheetId="4" hidden="1">#REF!</definedName>
    <definedName name="ㅎㅎ" hidden="1">#REF!</definedName>
    <definedName name="ㅎㅎㅎ" localSheetId="2" hidden="1">{#N/A,#N/A,FALSE,"운반시간"}</definedName>
    <definedName name="ㅎㅎㅎ" localSheetId="1" hidden="1">{#N/A,#N/A,FALSE,"운반시간"}</definedName>
    <definedName name="ㅎㅎㅎ" hidden="1">{#N/A,#N/A,FALSE,"운반시간"}</definedName>
    <definedName name="하" localSheetId="2" hidden="1">{#N/A,#N/A,FALSE,"지침";#N/A,#N/A,FALSE,"환경분석";#N/A,#N/A,FALSE,"Sheet16"}</definedName>
    <definedName name="하" localSheetId="1" hidden="1">{#N/A,#N/A,FALSE,"지침";#N/A,#N/A,FALSE,"환경분석";#N/A,#N/A,FALSE,"Sheet16"}</definedName>
    <definedName name="하" hidden="1">{#N/A,#N/A,FALSE,"지침";#N/A,#N/A,FALSE,"환경분석";#N/A,#N/A,FALSE,"Sheet16"}</definedName>
    <definedName name="한" localSheetId="2" hidden="1">{#N/A,#N/A,FALSE,"조골재"}</definedName>
    <definedName name="한" localSheetId="1" hidden="1">{#N/A,#N/A,FALSE,"조골재"}</definedName>
    <definedName name="한" hidden="1">{#N/A,#N/A,FALSE,"조골재"}</definedName>
    <definedName name="한동" localSheetId="2" hidden="1">{#N/A,#N/A,FALSE,"단가표지"}</definedName>
    <definedName name="한동" localSheetId="1" hidden="1">{#N/A,#N/A,FALSE,"단가표지"}</definedName>
    <definedName name="한동" hidden="1">{#N/A,#N/A,FALSE,"단가표지"}</definedName>
    <definedName name="한전불" localSheetId="4" hidden="1">[2]목표세부명세!#REF!</definedName>
    <definedName name="한전불" hidden="1">[2]목표세부명세!#REF!</definedName>
    <definedName name="현장설명서" localSheetId="2" hidden="1">{#N/A,#N/A,FALSE,"전력간선"}</definedName>
    <definedName name="현장설명서" localSheetId="1" hidden="1">{#N/A,#N/A,FALSE,"전력간선"}</definedName>
    <definedName name="현장설명서" hidden="1">{#N/A,#N/A,FALSE,"전력간선"}</definedName>
    <definedName name="현장운영비산출" localSheetId="4" hidden="1">[28]인사자료총집계!#REF!</definedName>
    <definedName name="현장운영비산출" hidden="1">[28]인사자료총집계!#REF!</definedName>
    <definedName name="호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흄관" localSheetId="2" hidden="1">{#N/A,#N/A,FALSE,"2~8번"}</definedName>
    <definedName name="흄관" localSheetId="1" hidden="1">{#N/A,#N/A,FALSE,"2~8번"}</definedName>
    <definedName name="흄관" hidden="1">{#N/A,#N/A,FALSE,"2~8번"}</definedName>
    <definedName name="ㅏㅏ" localSheetId="2" hidden="1">{#N/A,#N/A,TRUE,"총괄"}</definedName>
    <definedName name="ㅏㅏ" localSheetId="1" hidden="1">{#N/A,#N/A,TRUE,"총괄"}</definedName>
    <definedName name="ㅏㅏ" hidden="1">{#N/A,#N/A,TRUE,"총괄"}</definedName>
    <definedName name="ㅏㅓㅏㅓㅏㅓㅓㅏㅓㅏㅏ" localSheetId="2" hidden="1">{#N/A,#N/A,FALSE,"단가표지"}</definedName>
    <definedName name="ㅏㅓㅏㅓㅏㅓㅓㅏㅓㅏㅏ" localSheetId="1" hidden="1">{#N/A,#N/A,FALSE,"단가표지"}</definedName>
    <definedName name="ㅏㅓㅏㅓㅏㅓㅓㅏㅓㅏㅏ" hidden="1">{#N/A,#N/A,FALSE,"단가표지"}</definedName>
    <definedName name="ㅓㅓㅓㅓ" localSheetId="2" hidden="1">{#N/A,#N/A,FALSE,"표지목차"}</definedName>
    <definedName name="ㅓㅓㅓㅓ" localSheetId="1" hidden="1">{#N/A,#N/A,FALSE,"표지목차"}</definedName>
    <definedName name="ㅓㅓㅓㅓ" hidden="1">{#N/A,#N/A,FALSE,"표지목차"}</definedName>
    <definedName name="ㅔㅔㅔ" localSheetId="2" hidden="1">{#N/A,#N/A,TRUE,"총괄"}</definedName>
    <definedName name="ㅔㅔㅔ" localSheetId="1" hidden="1">{#N/A,#N/A,TRUE,"총괄"}</definedName>
    <definedName name="ㅔㅔㅔ" hidden="1">{#N/A,#N/A,TRUE,"총괄"}</definedName>
    <definedName name="ㅗ호호" localSheetId="2" hidden="1">{#N/A,#N/A,FALSE,"혼합골재"}</definedName>
    <definedName name="ㅗ호호" localSheetId="1" hidden="1">{#N/A,#N/A,FALSE,"혼합골재"}</definedName>
    <definedName name="ㅗ호호" hidden="1">{#N/A,#N/A,FALSE,"혼합골재"}</definedName>
    <definedName name="ㅗㅗ" localSheetId="2" hidden="1">{#N/A,#N/A,TRUE,"토적및재료집계";#N/A,#N/A,TRUE,"토적및재료집계";#N/A,#N/A,TRUE,"단위량"}</definedName>
    <definedName name="ㅗㅗ" localSheetId="1" hidden="1">{#N/A,#N/A,TRUE,"토적및재료집계";#N/A,#N/A,TRUE,"토적및재료집계";#N/A,#N/A,TRUE,"단위량"}</definedName>
    <definedName name="ㅗㅗ" hidden="1">{#N/A,#N/A,TRUE,"토적및재료집계";#N/A,#N/A,TRUE,"토적및재료집계";#N/A,#N/A,TRUE,"단위량"}</definedName>
    <definedName name="ㅗㅗㅗ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ㅛㅛㅛ" hidden="1">[12]수량산출!$A$1:$A$8561</definedName>
    <definedName name="ㅜ" localSheetId="4" hidden="1">[13]수량산출!#REF!</definedName>
    <definedName name="ㅜ" hidden="1">[13]수량산출!#REF!</definedName>
    <definedName name="ㅜㅏ" localSheetId="2" hidden="1">{#N/A,#N/A,TRUE,"총괄"}</definedName>
    <definedName name="ㅜㅏ" localSheetId="1" hidden="1">{#N/A,#N/A,TRUE,"총괄"}</definedName>
    <definedName name="ㅜㅏ" hidden="1">{#N/A,#N/A,TRUE,"총괄"}</definedName>
    <definedName name="ㅠ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ㅡ2" localSheetId="2" hidden="1">{#N/A,#N/A,FALSE,"단가표지"}</definedName>
    <definedName name="ㅡㅡ2" localSheetId="1" hidden="1">{#N/A,#N/A,FALSE,"단가표지"}</definedName>
    <definedName name="ㅡㅡ2" hidden="1">{#N/A,#N/A,FALSE,"단가표지"}</definedName>
    <definedName name="ㅣㅣ" localSheetId="2" hidden="1">{#N/A,#N/A,FALSE,"골재소요량";#N/A,#N/A,FALSE,"골재소요량"}</definedName>
    <definedName name="ㅣㅣ" localSheetId="1" hidden="1">{#N/A,#N/A,FALSE,"골재소요량";#N/A,#N/A,FALSE,"골재소요량"}</definedName>
    <definedName name="ㅣㅣ" hidden="1">{#N/A,#N/A,FALSE,"골재소요량";#N/A,#N/A,FALSE,"골재소요량"}</definedName>
  </definedNames>
  <calcPr calcId="162913"/>
</workbook>
</file>

<file path=xl/calcChain.xml><?xml version="1.0" encoding="utf-8"?>
<calcChain xmlns="http://schemas.openxmlformats.org/spreadsheetml/2006/main">
  <c r="G28" i="79" l="1"/>
  <c r="G44" i="79"/>
  <c r="G51" i="79"/>
  <c r="G56" i="79"/>
  <c r="G59" i="79"/>
  <c r="G23" i="79"/>
  <c r="G18" i="79"/>
  <c r="G35" i="79" l="1"/>
  <c r="G36" i="79"/>
  <c r="G34" i="79"/>
  <c r="G33" i="79"/>
  <c r="G50" i="79"/>
  <c r="G48" i="79"/>
  <c r="G55" i="79"/>
  <c r="G53" i="79"/>
  <c r="G54" i="79"/>
  <c r="G31" i="79"/>
  <c r="G7" i="79"/>
  <c r="G8" i="79"/>
  <c r="G9" i="79"/>
  <c r="G10" i="79"/>
  <c r="G11" i="79"/>
  <c r="G12" i="79"/>
  <c r="G13" i="79"/>
  <c r="G14" i="79"/>
  <c r="G15" i="79"/>
  <c r="G16" i="79"/>
  <c r="G17" i="79"/>
  <c r="G21" i="79"/>
  <c r="G22" i="79"/>
  <c r="G25" i="79"/>
  <c r="G26" i="79"/>
  <c r="G27" i="79"/>
  <c r="G30" i="79"/>
  <c r="G32" i="79"/>
  <c r="G37" i="79"/>
  <c r="G38" i="79"/>
  <c r="G29" i="79"/>
  <c r="G24" i="79"/>
  <c r="G20" i="79"/>
  <c r="B6" i="63" l="1"/>
  <c r="G42" i="79" l="1"/>
  <c r="G40" i="79"/>
  <c r="G43" i="79"/>
  <c r="G58" i="79" l="1"/>
  <c r="G57" i="79"/>
  <c r="G52" i="79"/>
  <c r="B10" i="63" s="1"/>
  <c r="G49" i="79"/>
  <c r="G47" i="79"/>
  <c r="G46" i="79"/>
  <c r="G45" i="79"/>
  <c r="B9" i="63" s="1"/>
  <c r="C9" i="63" s="1"/>
  <c r="D9" i="63" s="1"/>
  <c r="G41" i="79"/>
  <c r="G19" i="79"/>
  <c r="G6" i="79"/>
  <c r="G39" i="79" l="1"/>
  <c r="B7" i="63" s="1"/>
  <c r="C7" i="63" s="1"/>
  <c r="D7" i="63" s="1"/>
  <c r="B4" i="63"/>
  <c r="B5" i="63"/>
  <c r="B8" i="63"/>
  <c r="C8" i="63" s="1"/>
  <c r="D8" i="63" s="1"/>
  <c r="B11" i="63" l="1"/>
  <c r="C11" i="63" s="1"/>
  <c r="D11" i="63" s="1"/>
  <c r="C4" i="63"/>
  <c r="C6" i="63"/>
  <c r="D6" i="63" s="1"/>
  <c r="D4" i="63" l="1"/>
  <c r="C5" i="63"/>
  <c r="D5" i="63" s="1"/>
  <c r="B12" i="63"/>
  <c r="C10" i="63"/>
  <c r="C12" i="63" l="1"/>
  <c r="D12" i="63" s="1"/>
  <c r="D10" i="63"/>
  <c r="G60" i="79"/>
  <c r="D13" i="63" l="1"/>
  <c r="C16" i="68" s="1"/>
  <c r="G61" i="79"/>
  <c r="G62" i="79" s="1"/>
  <c r="G5" i="79" l="1"/>
  <c r="G16" i="68"/>
</calcChain>
</file>

<file path=xl/sharedStrings.xml><?xml version="1.0" encoding="utf-8"?>
<sst xmlns="http://schemas.openxmlformats.org/spreadsheetml/2006/main" count="173" uniqueCount="146">
  <si>
    <t>비고</t>
    <phoneticPr fontId="3" type="noConversion"/>
  </si>
  <si>
    <t>숙박비(1인실)</t>
    <phoneticPr fontId="3" type="noConversion"/>
  </si>
  <si>
    <t>(단위 : 원)</t>
    <phoneticPr fontId="3" type="noConversion"/>
  </si>
  <si>
    <t>비고</t>
    <phoneticPr fontId="29" type="noConversion"/>
  </si>
  <si>
    <t>구분</t>
    <phoneticPr fontId="29" type="noConversion"/>
  </si>
  <si>
    <t>산출내역</t>
    <phoneticPr fontId="3" type="noConversion"/>
  </si>
  <si>
    <t>설계자</t>
    <phoneticPr fontId="41" type="noConversion"/>
  </si>
  <si>
    <t>심사자</t>
    <phoneticPr fontId="41" type="noConversion"/>
  </si>
  <si>
    <t>총괄
부장</t>
    <phoneticPr fontId="41" type="noConversion"/>
  </si>
  <si>
    <t>사무
총장</t>
    <phoneticPr fontId="41" type="noConversion"/>
  </si>
  <si>
    <t>위원장</t>
    <phoneticPr fontId="41" type="noConversion"/>
  </si>
  <si>
    <t>□ 용역개요 :</t>
    <phoneticPr fontId="3" type="noConversion"/>
  </si>
  <si>
    <t>□ 총사업비 :</t>
    <phoneticPr fontId="3" type="noConversion"/>
  </si>
  <si>
    <t> 1. 사업의 명칭</t>
    <phoneticPr fontId="3" type="noConversion"/>
  </si>
  <si>
    <t> 2. 과업의 목적</t>
    <phoneticPr fontId="3" type="noConversion"/>
  </si>
  <si>
    <t xml:space="preserve">  - 대회참가 해외선수 모객 및 선수 등록대행, 통역전문가 배치</t>
    <phoneticPr fontId="3" type="noConversion"/>
  </si>
  <si>
    <t xml:space="preserve">  - 참가선수 공항영접, VIP 의전 및 숙소관리자(안전관리) 배치</t>
    <phoneticPr fontId="3" type="noConversion"/>
  </si>
  <si>
    <t xml:space="preserve">  - 선수수송 및 시내 관광 계획수립 및 운영</t>
    <phoneticPr fontId="3" type="noConversion"/>
  </si>
  <si>
    <t xml:space="preserve">  - 대행사업비 집행계획 수립 및 대행사업비 정산서·증빙서류 제출</t>
    <phoneticPr fontId="3" type="noConversion"/>
  </si>
  <si>
    <t>설  계  설  명  서</t>
    <phoneticPr fontId="3" type="noConversion"/>
  </si>
  <si>
    <t>2) 전문대행사가 가지고 있는 업무에 대한 전문성과 효율성 극대화</t>
    <phoneticPr fontId="3" type="noConversion"/>
  </si>
  <si>
    <t>1) 개   요</t>
    <phoneticPr fontId="3" type="noConversion"/>
  </si>
  <si>
    <t>2) 범   위</t>
    <phoneticPr fontId="3" type="noConversion"/>
  </si>
  <si>
    <t xml:space="preserve">  - 행사내용 : 제안요청서 참조</t>
    <phoneticPr fontId="3" type="noConversion"/>
  </si>
  <si>
    <t xml:space="preserve">  - 천재지변으로 인하여 과업수행에 차질 발생이 불기피한 경우 </t>
    <phoneticPr fontId="3" type="noConversion"/>
  </si>
  <si>
    <t xml:space="preserve">  - 조직위원회 방침변경 또는 지시에 의하여 과업이 변경되거나 중단되었을 때 </t>
    <phoneticPr fontId="3" type="noConversion"/>
  </si>
  <si>
    <t xml:space="preserve">  - 기타 불가피한 상황이 발생 되었을 때</t>
    <phoneticPr fontId="3" type="noConversion"/>
  </si>
  <si>
    <t>2) 기타 제안과 관련된 사항은 본 조직위원회에서 임명한 감독직원의 지휘를 받아 성실히 수행한다.</t>
    <phoneticPr fontId="3" type="noConversion"/>
  </si>
  <si>
    <t>1) 수급인은 본 용역의 제안요청서와 관련 법규정, 지침에 따라 제반사항을 성실히 이행하여야 하며, 제안한 사항의 질과 정확도에 대하여 전적인 책임을 진다.</t>
    <phoneticPr fontId="3" type="noConversion"/>
  </si>
  <si>
    <t xml:space="preserve"> 3. 사업의 범위</t>
    <phoneticPr fontId="3" type="noConversion"/>
  </si>
  <si>
    <t xml:space="preserve"> 4. 사업기간</t>
    <phoneticPr fontId="3" type="noConversion"/>
  </si>
  <si>
    <t xml:space="preserve"> 5. 기타사항</t>
    <phoneticPr fontId="3" type="noConversion"/>
  </si>
  <si>
    <t>예산액</t>
    <phoneticPr fontId="3" type="noConversion"/>
  </si>
  <si>
    <t>1) 본 사업의 수행기간은 계약일로부터 대회종료 후 정산서 제출까지 이며, 다음 사항에 대하여 본 조직위원회의 승인을 득한 후 기간을 조정할 수 있다.</t>
    <phoneticPr fontId="3" type="noConversion"/>
  </si>
  <si>
    <t>항목</t>
    <phoneticPr fontId="3" type="noConversion"/>
  </si>
  <si>
    <t>구분</t>
    <phoneticPr fontId="3" type="noConversion"/>
  </si>
  <si>
    <t>규격 및 내용</t>
    <phoneticPr fontId="3" type="noConversion"/>
  </si>
  <si>
    <t>단가</t>
    <phoneticPr fontId="3" type="noConversion"/>
  </si>
  <si>
    <t>단위/일수</t>
    <phoneticPr fontId="3" type="noConversion"/>
  </si>
  <si>
    <t>금액</t>
    <phoneticPr fontId="3" type="noConversion"/>
  </si>
  <si>
    <t>소계</t>
    <phoneticPr fontId="3" type="noConversion"/>
  </si>
  <si>
    <t>합계</t>
    <phoneticPr fontId="3" type="noConversion"/>
  </si>
  <si>
    <t>지원요원 숙식비</t>
    <phoneticPr fontId="3" type="noConversion"/>
  </si>
  <si>
    <t>대행비 및 부가세 포함</t>
    <phoneticPr fontId="3" type="noConversion"/>
  </si>
  <si>
    <t>(단위:원)</t>
  </si>
  <si>
    <t>세부내역 합계</t>
    <phoneticPr fontId="3" type="noConversion"/>
  </si>
  <si>
    <t>공식여행사 대행비 10%</t>
    <phoneticPr fontId="3" type="noConversion"/>
  </si>
  <si>
    <t>⑪ 총사업비(부가가치세 포함)</t>
    <phoneticPr fontId="3" type="noConversion"/>
  </si>
  <si>
    <t>공식여행사 선정 및 수송·숙박업무 대행 용역</t>
    <phoneticPr fontId="3" type="noConversion"/>
  </si>
  <si>
    <t>(재)춘천레저·태권도조직위원회</t>
    <phoneticPr fontId="3" type="noConversion"/>
  </si>
  <si>
    <t>② 경기임원 및 국제심판 숙식비</t>
    <phoneticPr fontId="3" type="noConversion"/>
  </si>
  <si>
    <t>③ 초청국가(선수단) 지원 숙식비</t>
    <phoneticPr fontId="3" type="noConversion"/>
  </si>
  <si>
    <t>이행수수료</t>
    <phoneticPr fontId="3" type="noConversion"/>
  </si>
  <si>
    <t xml:space="preserve">(이행수수료는 각 예산의 10%임) </t>
    <phoneticPr fontId="3" type="noConversion"/>
  </si>
  <si>
    <t>4. 수송운영</t>
    <phoneticPr fontId="3" type="noConversion"/>
  </si>
  <si>
    <t>항공료 지원</t>
    <phoneticPr fontId="3" type="noConversion"/>
  </si>
  <si>
    <t>5. 인력운영</t>
    <phoneticPr fontId="3" type="noConversion"/>
  </si>
  <si>
    <t>2. 경기임원 및 
국제심판 숙식비</t>
    <phoneticPr fontId="3" type="noConversion"/>
  </si>
  <si>
    <t>7. 대회 지원업체 및
의료인력 숙식비</t>
    <phoneticPr fontId="3" type="noConversion"/>
  </si>
  <si>
    <t>기술위원</t>
    <phoneticPr fontId="3" type="noConversion"/>
  </si>
  <si>
    <t>기술임원(TD, 1명)</t>
    <phoneticPr fontId="3" type="noConversion"/>
  </si>
  <si>
    <t>선수단 숙식지원</t>
    <phoneticPr fontId="3" type="noConversion"/>
  </si>
  <si>
    <t>소청 및 경기위원</t>
    <phoneticPr fontId="3" type="noConversion"/>
  </si>
  <si>
    <t>객실수/인원/횟수</t>
    <phoneticPr fontId="3" type="noConversion"/>
  </si>
  <si>
    <t>차량 임차</t>
    <phoneticPr fontId="3" type="noConversion"/>
  </si>
  <si>
    <t>지원인력 수당</t>
    <phoneticPr fontId="3" type="noConversion"/>
  </si>
  <si>
    <t>6.지원요원 숙식비</t>
    <phoneticPr fontId="3" type="noConversion"/>
  </si>
  <si>
    <t>2일간</t>
    <phoneticPr fontId="3" type="noConversion"/>
  </si>
  <si>
    <t>시스템 운영 및 홍보, 
의료인력 숙식비</t>
    <phoneticPr fontId="3" type="noConversion"/>
  </si>
  <si>
    <t>총계(대행비 및 부가세 포함)</t>
    <phoneticPr fontId="3" type="noConversion"/>
  </si>
  <si>
    <t>2026년 사업비 내역서</t>
    <phoneticPr fontId="3" type="noConversion"/>
  </si>
  <si>
    <t>2026.  2.</t>
    <phoneticPr fontId="3" type="noConversion"/>
  </si>
  <si>
    <t>춘천 2026 세계태권도품새선수권대회</t>
    <phoneticPr fontId="3" type="noConversion"/>
  </si>
  <si>
    <r>
      <t>1) 춘천 2026 세계태권도품새선수권대회 공식여행사 선정 및 수송·숙박업무 대행 용역</t>
    </r>
    <r>
      <rPr>
        <sz val="9"/>
        <color indexed="8"/>
        <rFont val="굴림체"/>
        <family val="3"/>
        <charset val="129"/>
      </rPr>
      <t>··</t>
    </r>
    <phoneticPr fontId="3" type="noConversion"/>
  </si>
  <si>
    <t>1) 춘천 2026 세계태권도품새선수권대회의 성공개최를 위한 해외선수 유치 및 참가 선수임원에게 안정된 수송 및 숙박 제공</t>
    <phoneticPr fontId="3" type="noConversion"/>
  </si>
  <si>
    <t>2026년  2월     일</t>
    <phoneticPr fontId="3" type="noConversion"/>
  </si>
  <si>
    <t xml:space="preserve">춘천 2026 세계태권도품새선수권대회 </t>
    <phoneticPr fontId="3" type="noConversion"/>
  </si>
  <si>
    <t xml:space="preserve"> 춘천 2026 세계태권도품새선수권대회 사업비 세부 산출내역서</t>
    <phoneticPr fontId="3" type="noConversion"/>
  </si>
  <si>
    <t>소청위원(CSB, 4명)</t>
  </si>
  <si>
    <t xml:space="preserve"> </t>
    <phoneticPr fontId="3" type="noConversion"/>
  </si>
  <si>
    <t>식비</t>
    <phoneticPr fontId="3" type="noConversion"/>
  </si>
  <si>
    <t>식비(조식)</t>
    <phoneticPr fontId="3" type="noConversion"/>
  </si>
  <si>
    <t>식비(조식)</t>
    <phoneticPr fontId="3" type="noConversion"/>
  </si>
  <si>
    <t>본부임원(CMS, WT, KTA)</t>
    <phoneticPr fontId="3" type="noConversion"/>
  </si>
  <si>
    <t>관련기관 직원</t>
    <phoneticPr fontId="3" type="noConversion"/>
  </si>
  <si>
    <t>VIP(WT,  KTA, ATU 기관장)</t>
    <phoneticPr fontId="3" type="noConversion"/>
  </si>
  <si>
    <t>3. 초청국가(선수단) 
지원</t>
    <phoneticPr fontId="3" type="noConversion"/>
  </si>
  <si>
    <t>국제심판(50명)</t>
    <phoneticPr fontId="3" type="noConversion"/>
  </si>
  <si>
    <t>숙박비(저소득국가 선수단)</t>
    <phoneticPr fontId="3" type="noConversion"/>
  </si>
  <si>
    <t>조식, 석식</t>
    <phoneticPr fontId="3" type="noConversion"/>
  </si>
  <si>
    <t>식비(저소득국가 선수단)</t>
    <phoneticPr fontId="3" type="noConversion"/>
  </si>
  <si>
    <t>저소득국가 지원</t>
    <phoneticPr fontId="3" type="noConversion"/>
  </si>
  <si>
    <t xml:space="preserve">본부 사무실(중회의실) </t>
    <phoneticPr fontId="3" type="noConversion"/>
  </si>
  <si>
    <t>8. 대관 및 임차비</t>
    <phoneticPr fontId="3" type="noConversion"/>
  </si>
  <si>
    <t>본부 사무실 대관비 및 
공항 안내데스크 임차료</t>
    <phoneticPr fontId="3" type="noConversion"/>
  </si>
  <si>
    <t>인천공항(T1, T2) 안내데스크</t>
    <phoneticPr fontId="3" type="noConversion"/>
  </si>
  <si>
    <t>숙박비(시스템 운영 인력)</t>
    <phoneticPr fontId="3" type="noConversion"/>
  </si>
  <si>
    <t>숙박비(의료인력)</t>
    <phoneticPr fontId="3" type="noConversion"/>
  </si>
  <si>
    <t>숙박비(공항영접요원)</t>
    <phoneticPr fontId="3" type="noConversion"/>
  </si>
  <si>
    <t>식비(공항영접요원)</t>
    <phoneticPr fontId="3" type="noConversion"/>
  </si>
  <si>
    <t>숙박비(호텔데스크요원)</t>
    <phoneticPr fontId="3" type="noConversion"/>
  </si>
  <si>
    <t>식비(호텔데스크요원)</t>
    <phoneticPr fontId="3" type="noConversion"/>
  </si>
  <si>
    <t>숙박비(종합안내센터요원)</t>
    <phoneticPr fontId="3" type="noConversion"/>
  </si>
  <si>
    <t>식비(종합안내센터요원)</t>
    <phoneticPr fontId="3" type="noConversion"/>
  </si>
  <si>
    <t>조식</t>
    <phoneticPr fontId="3" type="noConversion"/>
  </si>
  <si>
    <t>공항영접(통역·안내)</t>
    <phoneticPr fontId="3" type="noConversion"/>
  </si>
  <si>
    <t>호텔데스크(통역·안내)</t>
    <phoneticPr fontId="3" type="noConversion"/>
  </si>
  <si>
    <t>종합안내센터(통역·안내)</t>
    <phoneticPr fontId="3" type="noConversion"/>
  </si>
  <si>
    <t>파견근무자(해외 연락, 모객등록)</t>
    <phoneticPr fontId="3" type="noConversion"/>
  </si>
  <si>
    <t>3개월(7-9월)</t>
    <phoneticPr fontId="3" type="noConversion"/>
  </si>
  <si>
    <t>입출국수송(대형) / 선수단</t>
    <phoneticPr fontId="3" type="noConversion"/>
  </si>
  <si>
    <t>입출국수송(소형) / 기관직원</t>
    <phoneticPr fontId="3" type="noConversion"/>
  </si>
  <si>
    <t>입출국수송 / 국제심판, 경기임원</t>
    <phoneticPr fontId="3" type="noConversion"/>
  </si>
  <si>
    <t>셔틀수송 / 관내 순환관광</t>
    <phoneticPr fontId="3" type="noConversion"/>
  </si>
  <si>
    <t>셔틀수송 / 경기장 및 훈련장</t>
    <phoneticPr fontId="3" type="noConversion"/>
  </si>
  <si>
    <t>차량 렌트 / WT</t>
    <phoneticPr fontId="3" type="noConversion"/>
  </si>
  <si>
    <t>셔틀수송 / 호텔</t>
    <phoneticPr fontId="3" type="noConversion"/>
  </si>
  <si>
    <t>④ 수송운영</t>
    <phoneticPr fontId="3" type="noConversion"/>
  </si>
  <si>
    <t>⑤ 인력운영(지원인력 수당)</t>
    <phoneticPr fontId="3" type="noConversion"/>
  </si>
  <si>
    <t>⑥ 대회지원요원 숙식비</t>
    <phoneticPr fontId="3" type="noConversion"/>
  </si>
  <si>
    <t>⑦ 대회 지원업체 및 의료인력 숙식비</t>
    <phoneticPr fontId="3" type="noConversion"/>
  </si>
  <si>
    <t>1. VIP 및 관계위원
(기술, 소청위원 
및 본부임원 등)
숙식비</t>
    <phoneticPr fontId="3" type="noConversion"/>
  </si>
  <si>
    <t>① 1. VIP 및 관계위원
(기술, 소청위원 및 본부임원 등) 숙식비</t>
    <phoneticPr fontId="3" type="noConversion"/>
  </si>
  <si>
    <t>· 공항영접, 호텔데스크, 안내센터, 해외전담인력 수당 
  -  공항영접 12명, 데스크 21명, 안내센터 2명, 해외전담인력 1명</t>
    <phoneticPr fontId="3" type="noConversion"/>
  </si>
  <si>
    <r>
      <t>춘천 2026 세계태권도품새선수권대회 수송</t>
    </r>
    <r>
      <rPr>
        <sz val="20"/>
        <rFont val="Calibri"/>
        <family val="2"/>
      </rPr>
      <t>·</t>
    </r>
    <r>
      <rPr>
        <sz val="20"/>
        <rFont val="HY헤드라인M"/>
        <family val="1"/>
        <charset val="129"/>
      </rPr>
      <t>숙박업무 대행 예산</t>
    </r>
    <phoneticPr fontId="3" type="noConversion"/>
  </si>
  <si>
    <t>· 지원업체 및 의료인력 숙식지원: 108객실 / 108식</t>
    <phoneticPr fontId="3" type="noConversion"/>
  </si>
  <si>
    <t xml:space="preserve">- 행  사  명: 춘천 2026 세계태권도품새선수권대회 </t>
    <phoneticPr fontId="3" type="noConversion"/>
  </si>
  <si>
    <t xml:space="preserve">- 사업 내용: 춘천 2026 세계태권도품새선수권대회 공식여행사로 해외선수 유치 및 수송·숙박업무 대행  </t>
    <phoneticPr fontId="3" type="noConversion"/>
  </si>
  <si>
    <t>- 대행 기간: 계약일 ~ 2026. 11. 18.(대회종료일로부터 60일까지)</t>
    <phoneticPr fontId="3" type="noConversion"/>
  </si>
  <si>
    <t xml:space="preserve">  - 대행기간 : 계약일 ~ 2026. 11. 18.(대회종료일로부터 60일까지)</t>
    <phoneticPr fontId="3" type="noConversion"/>
  </si>
  <si>
    <t>· 공항영접, 호텔데스크, 안내센터, 해외전담인력 숙식 지원: 131객실 / 254식</t>
    <phoneticPr fontId="3" type="noConversion"/>
  </si>
  <si>
    <t>VIP(초청외빈)</t>
    <phoneticPr fontId="3" type="noConversion"/>
  </si>
  <si>
    <t>숙박비(2인실)</t>
    <phoneticPr fontId="3" type="noConversion"/>
  </si>
  <si>
    <t>식비</t>
    <phoneticPr fontId="3" type="noConversion"/>
  </si>
  <si>
    <t>· 세계태권도연맹 본부 행정사무실 대관비: 중회의실 1개소, 9일간 
· 공항 안내데스크 임차료: 인천공항 터미널(T1, T2 각 1개소), 5일간</t>
    <phoneticPr fontId="3" type="noConversion"/>
  </si>
  <si>
    <t>⑧ 대관료
    (WT 행정사무실, 공항안내데스크)</t>
    <phoneticPr fontId="3" type="noConversion"/>
  </si>
  <si>
    <t>경기임원(130명)</t>
    <phoneticPr fontId="3" type="noConversion"/>
  </si>
  <si>
    <t>· VIP 및 관계위원 숙박(1인실) 및 식사 지원
  - 숙박: 87객실 / 식사: 591식</t>
    <phoneticPr fontId="3" type="noConversion"/>
  </si>
  <si>
    <t>· 임원 및 심판 숙박(2인실) 및 식사 지원
  - 숙박: (경기임원) 65객실, (국제심판) 25객실 / 식사: 1,250식</t>
    <phoneticPr fontId="3" type="noConversion"/>
  </si>
  <si>
    <t>공식여행사 선정 및 수송·숙박업무 대행 용역 1식</t>
    <phoneticPr fontId="3" type="noConversion"/>
  </si>
  <si>
    <t>숙박비(시범단)</t>
    <phoneticPr fontId="3" type="noConversion"/>
  </si>
  <si>
    <t>식비(시범단)</t>
    <phoneticPr fontId="3" type="noConversion"/>
  </si>
  <si>
    <t>천원이하단위절삭</t>
    <phoneticPr fontId="3" type="noConversion"/>
  </si>
  <si>
    <t>(천원 단위 이하 절삭)</t>
    <phoneticPr fontId="3" type="noConversion"/>
  </si>
  <si>
    <t>· 선수단 숙박 및 식사 지원
  - (시범단) 36객실 / (저소득국가 선수단) 90객실</t>
    <phoneticPr fontId="3" type="noConversion"/>
  </si>
  <si>
    <t>· 항공료(기술위원, 경기위원, 저소득국가 선수단): 25명
· 수송차량 임차료(입출국 144대, 셔틀 106대, 렌트 50대)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</si>
</sst>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&quot;$&quot;#,##0_)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(&quot;$&quot;#,##0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)"/>
    <numFmt numFmtId="177" formatCode="#,##0_)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(#,##0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)"/>
    <numFmt numFmtId="178" formatCode="_-* #,##0_-;\-* #,##0_-;_-* &quot; &quot;_-;_-@_-"/>
    <numFmt numFmtId="179" formatCode="_-* #,##0_-;\-* #,##0_-;_-* &quot;-&quot;?_-;_-@_-"/>
  </numFmts>
  <fonts count="80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u/>
      <sz val="8.8000000000000007"/>
      <color indexed="36"/>
      <name val="돋움"/>
      <family val="3"/>
      <charset val="129"/>
    </font>
    <font>
      <sz val="8"/>
      <name val="#중고딕"/>
      <family val="3"/>
      <charset val="129"/>
    </font>
    <font>
      <sz val="10"/>
      <name val="명조"/>
      <family val="3"/>
      <charset val="129"/>
    </font>
    <font>
      <sz val="10"/>
      <name val="Arial"/>
      <family val="2"/>
    </font>
    <font>
      <sz val="11"/>
      <name val="바탕체"/>
      <family val="1"/>
      <charset val="129"/>
    </font>
    <font>
      <b/>
      <sz val="12"/>
      <name val="Arial"/>
      <family val="2"/>
    </font>
    <font>
      <b/>
      <sz val="18"/>
      <color indexed="56"/>
      <name val="맑은 고딕"/>
      <family val="3"/>
      <charset val="129"/>
    </font>
    <font>
      <sz val="10"/>
      <color indexed="9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2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0"/>
      <color indexed="9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52"/>
      <name val="돋움"/>
      <family val="3"/>
      <charset val="129"/>
    </font>
    <font>
      <sz val="10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10"/>
      <name val="돋움"/>
      <family val="3"/>
      <charset val="129"/>
    </font>
    <font>
      <sz val="12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4"/>
      <name val="HY헤드라인M"/>
      <family val="1"/>
      <charset val="129"/>
    </font>
    <font>
      <sz val="20"/>
      <name val="HY헤드라인M"/>
      <family val="1"/>
      <charset val="129"/>
    </font>
    <font>
      <sz val="11"/>
      <name val="맑은 고딕 Semilight"/>
      <family val="3"/>
      <charset val="129"/>
    </font>
    <font>
      <b/>
      <sz val="11"/>
      <name val="맑은 고딕 Semilight"/>
      <family val="3"/>
      <charset val="129"/>
    </font>
    <font>
      <sz val="12"/>
      <name val="맑은 고딕"/>
      <family val="3"/>
      <charset val="129"/>
    </font>
    <font>
      <b/>
      <sz val="20"/>
      <name val="맑은 고딕"/>
      <family val="3"/>
      <charset val="129"/>
    </font>
    <font>
      <b/>
      <sz val="26"/>
      <name val="맑은 고딕"/>
      <family val="3"/>
      <charset val="129"/>
    </font>
    <font>
      <b/>
      <sz val="12"/>
      <name val="맑은 고딕"/>
      <family val="3"/>
      <charset val="129"/>
    </font>
    <font>
      <sz val="8"/>
      <name val="굴림체"/>
      <family val="3"/>
      <charset val="129"/>
    </font>
    <font>
      <sz val="14"/>
      <name val="맑은 고딕"/>
      <family val="3"/>
      <charset val="129"/>
    </font>
    <font>
      <b/>
      <sz val="18"/>
      <name val="맑은 고딕"/>
      <family val="3"/>
      <charset val="129"/>
    </font>
    <font>
      <sz val="1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28"/>
      <name val="HY헤드라인M"/>
      <family val="1"/>
      <charset val="129"/>
    </font>
    <font>
      <b/>
      <sz val="34"/>
      <name val="HY헤드라인M"/>
      <family val="1"/>
      <charset val="129"/>
    </font>
    <font>
      <sz val="13"/>
      <name val="맑은 고딕"/>
      <family val="3"/>
      <charset val="129"/>
    </font>
    <font>
      <b/>
      <sz val="13"/>
      <name val="맑은 고딕"/>
      <family val="3"/>
      <charset val="129"/>
    </font>
    <font>
      <sz val="20"/>
      <name val="맑은 고딕"/>
      <family val="3"/>
      <charset val="129"/>
    </font>
    <font>
      <b/>
      <sz val="22"/>
      <name val="맑은 고딕"/>
      <family val="3"/>
      <charset val="129"/>
    </font>
    <font>
      <b/>
      <sz val="10"/>
      <name val="맑은 고딕"/>
      <family val="3"/>
      <charset val="129"/>
    </font>
    <font>
      <sz val="24"/>
      <name val="맑은 고딕"/>
      <family val="3"/>
      <charset val="129"/>
    </font>
    <font>
      <sz val="26"/>
      <name val="맑은 고딕"/>
      <family val="3"/>
      <charset val="129"/>
    </font>
    <font>
      <sz val="20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rgb="FF000000"/>
      <name val="맑은 고딕 Semilight"/>
      <family val="3"/>
      <charset val="129"/>
    </font>
    <font>
      <b/>
      <sz val="12"/>
      <color rgb="FF000000"/>
      <name val="맑은 고딕 Semilight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62"/>
        <b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30"/>
        <bgColor indexed="30"/>
      </patternFill>
    </fill>
    <fill>
      <patternFill patternType="solid">
        <fgColor indexed="10"/>
        <bgColor indexed="10"/>
      </patternFill>
    </fill>
    <fill>
      <patternFill patternType="solid">
        <fgColor indexed="45"/>
        <bgColor indexed="45"/>
      </patternFill>
    </fill>
    <fill>
      <patternFill patternType="solid">
        <fgColor indexed="29"/>
        <bgColor indexed="29"/>
      </patternFill>
    </fill>
    <fill>
      <patternFill patternType="solid">
        <fgColor indexed="57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11"/>
        <bgColor indexed="11"/>
      </patternFill>
    </fill>
    <fill>
      <patternFill patternType="solid">
        <fgColor indexed="36"/>
        <bgColor indexed="36"/>
      </patternFill>
    </fill>
    <fill>
      <patternFill patternType="solid">
        <fgColor indexed="46"/>
        <bgColor indexed="46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3"/>
        <b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2"/>
        <bgColor indexed="5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lightUp">
        <fgColor indexed="9"/>
        <bgColor indexed="49"/>
      </patternFill>
    </fill>
    <fill>
      <patternFill patternType="lightUp">
        <fgColor indexed="9"/>
        <bgColor indexed="10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43"/>
      </patternFill>
    </fill>
    <fill>
      <patternFill patternType="solid">
        <fgColor indexed="26"/>
        <bgColor indexed="26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8">
    <xf numFmtId="0" fontId="0" fillId="0" borderId="0">
      <alignment vertical="center"/>
    </xf>
    <xf numFmtId="0" fontId="4" fillId="0" borderId="0"/>
    <xf numFmtId="0" fontId="4" fillId="0" borderId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2" borderId="0" applyNumberFormat="0" applyBorder="0" applyAlignment="0" applyProtection="0"/>
    <xf numFmtId="0" fontId="12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4" borderId="0" applyNumberFormat="0" applyBorder="0" applyAlignment="0" applyProtection="0"/>
    <xf numFmtId="0" fontId="12" fillId="14" borderId="0" applyNumberFormat="0" applyBorder="0" applyAlignment="0" applyProtection="0"/>
    <xf numFmtId="0" fontId="12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2" fillId="19" borderId="0" applyNumberFormat="0" applyBorder="0" applyAlignment="0" applyProtection="0"/>
    <xf numFmtId="0" fontId="14" fillId="7" borderId="0" applyNumberFormat="0" applyBorder="0" applyAlignment="0" applyProtection="0"/>
    <xf numFmtId="0" fontId="1" fillId="0" borderId="0" applyFill="0" applyBorder="0" applyAlignment="0"/>
    <xf numFmtId="0" fontId="15" fillId="20" borderId="1" applyNumberFormat="0" applyAlignment="0" applyProtection="0"/>
    <xf numFmtId="0" fontId="16" fillId="21" borderId="2" applyNumberFormat="0" applyAlignment="0" applyProtection="0"/>
    <xf numFmtId="177" fontId="2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8" fillId="10" borderId="0" applyNumberFormat="0" applyBorder="0" applyAlignment="0" applyProtection="0"/>
    <xf numFmtId="0" fontId="10" fillId="0" borderId="3" applyNumberFormat="0" applyAlignment="0" applyProtection="0">
      <alignment horizontal="left" vertical="center"/>
    </xf>
    <xf numFmtId="0" fontId="10" fillId="0" borderId="4">
      <alignment horizontal="left" vertical="center"/>
    </xf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17" borderId="1" applyNumberFormat="0" applyAlignment="0" applyProtection="0"/>
    <xf numFmtId="0" fontId="23" fillId="0" borderId="8" applyNumberFormat="0" applyFill="0" applyAlignment="0" applyProtection="0"/>
    <xf numFmtId="0" fontId="24" fillId="25" borderId="0" applyNumberFormat="0" applyBorder="0" applyAlignment="0" applyProtection="0"/>
    <xf numFmtId="0" fontId="8" fillId="0" borderId="0"/>
    <xf numFmtId="0" fontId="25" fillId="26" borderId="9" applyNumberFormat="0" applyFont="0" applyAlignment="0" applyProtection="0"/>
    <xf numFmtId="0" fontId="26" fillId="20" borderId="10" applyNumberFormat="0" applyAlignment="0" applyProtection="0"/>
    <xf numFmtId="0" fontId="11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4" fontId="6" fillId="0" borderId="0" applyNumberFormat="0" applyFill="0" applyBorder="0" applyAlignment="0">
      <alignment horizontal="centerContinuous" vertical="center"/>
    </xf>
    <xf numFmtId="41" fontId="1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7" fillId="0" borderId="12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2" fontId="30" fillId="0" borderId="0" applyFont="0" applyFill="0" applyBorder="0" applyAlignment="0" applyProtection="0">
      <alignment vertical="center"/>
    </xf>
    <xf numFmtId="0" fontId="1" fillId="0" borderId="0"/>
    <xf numFmtId="0" fontId="59" fillId="0" borderId="0">
      <alignment vertical="center"/>
    </xf>
    <xf numFmtId="0" fontId="61" fillId="0" borderId="0">
      <alignment vertical="center"/>
    </xf>
    <xf numFmtId="0" fontId="1" fillId="0" borderId="0"/>
    <xf numFmtId="0" fontId="1" fillId="0" borderId="0">
      <alignment vertical="center"/>
    </xf>
  </cellStyleXfs>
  <cellXfs count="191">
    <xf numFmtId="0" fontId="0" fillId="0" borderId="0" xfId="0">
      <alignment vertical="center"/>
    </xf>
    <xf numFmtId="41" fontId="28" fillId="0" borderId="0" xfId="56" applyFont="1">
      <alignment vertical="center"/>
    </xf>
    <xf numFmtId="41" fontId="35" fillId="0" borderId="13" xfId="56" applyFont="1" applyBorder="1">
      <alignment vertical="center"/>
    </xf>
    <xf numFmtId="41" fontId="36" fillId="27" borderId="14" xfId="56" applyFont="1" applyFill="1" applyBorder="1">
      <alignment vertical="center"/>
    </xf>
    <xf numFmtId="0" fontId="62" fillId="0" borderId="47" xfId="0" applyFont="1" applyBorder="1" applyAlignment="1">
      <alignment horizontal="left" vertical="center" wrapText="1" indent="1"/>
    </xf>
    <xf numFmtId="0" fontId="62" fillId="0" borderId="48" xfId="0" applyFont="1" applyBorder="1" applyAlignment="1">
      <alignment horizontal="left" vertical="center" wrapText="1" indent="1"/>
    </xf>
    <xf numFmtId="0" fontId="63" fillId="27" borderId="49" xfId="0" applyFont="1" applyFill="1" applyBorder="1" applyAlignment="1">
      <alignment horizontal="left" vertical="center" wrapText="1" indent="1"/>
    </xf>
    <xf numFmtId="0" fontId="31" fillId="0" borderId="0" xfId="67" applyFont="1">
      <alignment vertical="center"/>
    </xf>
    <xf numFmtId="0" fontId="39" fillId="0" borderId="0" xfId="66" applyFont="1" applyAlignment="1">
      <alignment vertical="top"/>
    </xf>
    <xf numFmtId="0" fontId="31" fillId="0" borderId="0" xfId="65" applyFont="1" applyAlignment="1">
      <alignment vertical="center"/>
    </xf>
    <xf numFmtId="0" fontId="37" fillId="0" borderId="0" xfId="65" applyFont="1" applyAlignment="1">
      <alignment vertical="center"/>
    </xf>
    <xf numFmtId="0" fontId="42" fillId="0" borderId="0" xfId="65" applyFont="1" applyBorder="1" applyAlignment="1">
      <alignment vertical="center"/>
    </xf>
    <xf numFmtId="0" fontId="37" fillId="0" borderId="0" xfId="65" applyFont="1" applyBorder="1" applyAlignment="1">
      <alignment vertical="center"/>
    </xf>
    <xf numFmtId="0" fontId="31" fillId="0" borderId="0" xfId="65" applyFont="1">
      <alignment vertical="center"/>
    </xf>
    <xf numFmtId="0" fontId="42" fillId="0" borderId="0" xfId="65" applyFont="1" applyAlignment="1">
      <alignment vertical="center"/>
    </xf>
    <xf numFmtId="0" fontId="44" fillId="0" borderId="0" xfId="65" applyFont="1" applyAlignment="1">
      <alignment vertical="center"/>
    </xf>
    <xf numFmtId="0" fontId="37" fillId="0" borderId="0" xfId="65" quotePrefix="1" applyFont="1" applyBorder="1" applyAlignment="1">
      <alignment vertical="center"/>
    </xf>
    <xf numFmtId="0" fontId="37" fillId="0" borderId="0" xfId="65" applyFont="1" applyBorder="1" applyAlignment="1">
      <alignment horizontal="left" vertical="center"/>
    </xf>
    <xf numFmtId="42" fontId="37" fillId="0" borderId="0" xfId="65" applyNumberFormat="1" applyFont="1" applyBorder="1" applyAlignment="1">
      <alignment vertical="center"/>
    </xf>
    <xf numFmtId="42" fontId="37" fillId="0" borderId="0" xfId="62" applyFont="1" applyBorder="1" applyAlignment="1">
      <alignment vertical="center"/>
    </xf>
    <xf numFmtId="178" fontId="32" fillId="0" borderId="0" xfId="65" applyNumberFormat="1" applyFont="1" applyFill="1" applyAlignment="1"/>
    <xf numFmtId="178" fontId="45" fillId="0" borderId="0" xfId="65" applyNumberFormat="1" applyFont="1" applyFill="1" applyAlignment="1"/>
    <xf numFmtId="178" fontId="45" fillId="0" borderId="0" xfId="65" applyNumberFormat="1" applyFont="1" applyFill="1" applyAlignment="1">
      <alignment horizontal="center"/>
    </xf>
    <xf numFmtId="0" fontId="37" fillId="0" borderId="0" xfId="65" applyFont="1" applyBorder="1" applyAlignment="1">
      <alignment horizontal="left" vertical="center" shrinkToFit="1"/>
    </xf>
    <xf numFmtId="42" fontId="31" fillId="0" borderId="0" xfId="62" applyFont="1" applyBorder="1" applyAlignment="1">
      <alignment vertical="center"/>
    </xf>
    <xf numFmtId="42" fontId="31" fillId="0" borderId="0" xfId="65" applyNumberFormat="1" applyFont="1">
      <alignment vertical="center"/>
    </xf>
    <xf numFmtId="44" fontId="31" fillId="0" borderId="0" xfId="65" applyNumberFormat="1" applyFont="1">
      <alignment vertical="center"/>
    </xf>
    <xf numFmtId="41" fontId="31" fillId="0" borderId="0" xfId="65" applyNumberFormat="1" applyFont="1">
      <alignment vertical="center"/>
    </xf>
    <xf numFmtId="41" fontId="31" fillId="0" borderId="0" xfId="58" applyFont="1">
      <alignment vertical="center"/>
    </xf>
    <xf numFmtId="0" fontId="31" fillId="0" borderId="0" xfId="63" applyFont="1" applyAlignment="1">
      <alignment vertical="center"/>
    </xf>
    <xf numFmtId="0" fontId="47" fillId="0" borderId="0" xfId="63" applyFont="1" applyAlignment="1">
      <alignment vertical="center"/>
    </xf>
    <xf numFmtId="0" fontId="37" fillId="0" borderId="15" xfId="65" applyFont="1" applyBorder="1" applyAlignment="1">
      <alignment vertical="center"/>
    </xf>
    <xf numFmtId="0" fontId="50" fillId="0" borderId="0" xfId="65" applyFont="1" applyBorder="1" applyAlignment="1">
      <alignment horizontal="center" vertical="center"/>
    </xf>
    <xf numFmtId="42" fontId="53" fillId="0" borderId="0" xfId="65" applyNumberFormat="1" applyFont="1" applyBorder="1" applyAlignment="1">
      <alignment vertical="center"/>
    </xf>
    <xf numFmtId="0" fontId="38" fillId="0" borderId="0" xfId="65" applyFont="1" applyBorder="1" applyAlignment="1">
      <alignment horizontal="right" vertical="center"/>
    </xf>
    <xf numFmtId="0" fontId="51" fillId="0" borderId="0" xfId="65" quotePrefix="1" applyFont="1" applyBorder="1" applyAlignment="1">
      <alignment horizontal="left" vertical="center"/>
    </xf>
    <xf numFmtId="0" fontId="40" fillId="0" borderId="16" xfId="65" applyFont="1" applyBorder="1" applyAlignment="1">
      <alignment horizontal="center" vertical="center" wrapText="1"/>
    </xf>
    <xf numFmtId="0" fontId="40" fillId="0" borderId="16" xfId="65" applyFont="1" applyBorder="1" applyAlignment="1">
      <alignment horizontal="center" vertical="center"/>
    </xf>
    <xf numFmtId="0" fontId="40" fillId="0" borderId="17" xfId="65" applyFont="1" applyBorder="1" applyAlignment="1">
      <alignment horizontal="center" vertical="center"/>
    </xf>
    <xf numFmtId="0" fontId="40" fillId="0" borderId="18" xfId="65" applyFont="1" applyBorder="1" applyAlignment="1">
      <alignment horizontal="center" vertical="center"/>
    </xf>
    <xf numFmtId="0" fontId="37" fillId="0" borderId="19" xfId="65" applyFont="1" applyBorder="1" applyAlignment="1">
      <alignment vertical="center"/>
    </xf>
    <xf numFmtId="0" fontId="42" fillId="0" borderId="18" xfId="65" applyFont="1" applyBorder="1" applyAlignment="1">
      <alignment vertical="center"/>
    </xf>
    <xf numFmtId="0" fontId="42" fillId="0" borderId="19" xfId="65" applyFont="1" applyBorder="1" applyAlignment="1">
      <alignment vertical="center"/>
    </xf>
    <xf numFmtId="0" fontId="50" fillId="0" borderId="18" xfId="65" applyFont="1" applyBorder="1" applyAlignment="1">
      <alignment horizontal="center" vertical="center"/>
    </xf>
    <xf numFmtId="0" fontId="50" fillId="0" borderId="19" xfId="65" applyFont="1" applyBorder="1" applyAlignment="1">
      <alignment horizontal="center" vertical="center"/>
    </xf>
    <xf numFmtId="0" fontId="37" fillId="0" borderId="18" xfId="65" applyFont="1" applyBorder="1" applyAlignment="1">
      <alignment vertical="center"/>
    </xf>
    <xf numFmtId="0" fontId="38" fillId="0" borderId="0" xfId="65" applyFont="1" applyBorder="1" applyAlignment="1">
      <alignment horizontal="left" vertical="center" indent="1"/>
    </xf>
    <xf numFmtId="0" fontId="53" fillId="0" borderId="0" xfId="65" applyFont="1" applyBorder="1" applyAlignment="1">
      <alignment vertical="center"/>
    </xf>
    <xf numFmtId="0" fontId="40" fillId="0" borderId="0" xfId="65" applyFont="1" applyBorder="1" applyAlignment="1">
      <alignment vertical="center"/>
    </xf>
    <xf numFmtId="0" fontId="37" fillId="0" borderId="0" xfId="65" applyFont="1" applyBorder="1" applyAlignment="1">
      <alignment horizontal="left" vertical="center" indent="1"/>
    </xf>
    <xf numFmtId="42" fontId="37" fillId="0" borderId="19" xfId="65" applyNumberFormat="1" applyFont="1" applyBorder="1" applyAlignment="1">
      <alignment vertical="center"/>
    </xf>
    <xf numFmtId="0" fontId="37" fillId="0" borderId="20" xfId="65" applyFont="1" applyBorder="1" applyAlignment="1">
      <alignment vertical="center"/>
    </xf>
    <xf numFmtId="0" fontId="37" fillId="0" borderId="21" xfId="65" applyFont="1" applyBorder="1" applyAlignment="1">
      <alignment horizontal="left" vertical="center" shrinkToFit="1"/>
    </xf>
    <xf numFmtId="0" fontId="37" fillId="0" borderId="21" xfId="65" applyFont="1" applyBorder="1" applyAlignment="1">
      <alignment vertical="center"/>
    </xf>
    <xf numFmtId="0" fontId="37" fillId="0" borderId="21" xfId="65" applyFont="1" applyBorder="1" applyAlignment="1">
      <alignment horizontal="left" vertical="center"/>
    </xf>
    <xf numFmtId="42" fontId="37" fillId="0" borderId="21" xfId="65" applyNumberFormat="1" applyFont="1" applyBorder="1" applyAlignment="1">
      <alignment vertical="center"/>
    </xf>
    <xf numFmtId="42" fontId="37" fillId="0" borderId="21" xfId="62" applyFont="1" applyBorder="1" applyAlignment="1">
      <alignment vertical="center"/>
    </xf>
    <xf numFmtId="0" fontId="37" fillId="0" borderId="22" xfId="65" applyFont="1" applyBorder="1" applyAlignment="1">
      <alignment vertical="center"/>
    </xf>
    <xf numFmtId="0" fontId="53" fillId="0" borderId="0" xfId="65" applyFont="1" applyBorder="1" applyAlignment="1">
      <alignment horizontal="left" vertical="center"/>
    </xf>
    <xf numFmtId="42" fontId="53" fillId="0" borderId="0" xfId="62" applyFont="1" applyBorder="1" applyAlignment="1">
      <alignment vertical="center"/>
    </xf>
    <xf numFmtId="0" fontId="56" fillId="0" borderId="0" xfId="66" applyFont="1" applyAlignment="1">
      <alignment vertical="center" wrapText="1"/>
    </xf>
    <xf numFmtId="0" fontId="31" fillId="0" borderId="0" xfId="67" applyFont="1" applyBorder="1">
      <alignment vertical="center"/>
    </xf>
    <xf numFmtId="0" fontId="37" fillId="0" borderId="0" xfId="66" applyFont="1" applyBorder="1" applyAlignment="1">
      <alignment vertical="top"/>
    </xf>
    <xf numFmtId="0" fontId="31" fillId="0" borderId="23" xfId="66" applyFont="1" applyBorder="1" applyAlignment="1">
      <alignment vertical="top"/>
    </xf>
    <xf numFmtId="0" fontId="37" fillId="0" borderId="15" xfId="66" applyFont="1" applyBorder="1" applyAlignment="1">
      <alignment vertical="top"/>
    </xf>
    <xf numFmtId="0" fontId="37" fillId="0" borderId="24" xfId="66" applyFont="1" applyBorder="1" applyAlignment="1">
      <alignment vertical="top"/>
    </xf>
    <xf numFmtId="0" fontId="37" fillId="0" borderId="25" xfId="66" applyFont="1" applyBorder="1" applyAlignment="1">
      <alignment vertical="top"/>
    </xf>
    <xf numFmtId="0" fontId="37" fillId="0" borderId="26" xfId="66" applyFont="1" applyBorder="1" applyAlignment="1">
      <alignment vertical="top"/>
    </xf>
    <xf numFmtId="0" fontId="31" fillId="0" borderId="25" xfId="67" applyFont="1" applyBorder="1">
      <alignment vertical="center"/>
    </xf>
    <xf numFmtId="0" fontId="31" fillId="0" borderId="26" xfId="67" applyFont="1" applyBorder="1">
      <alignment vertical="center"/>
    </xf>
    <xf numFmtId="0" fontId="0" fillId="0" borderId="0" xfId="0" applyBorder="1">
      <alignment vertical="center"/>
    </xf>
    <xf numFmtId="0" fontId="37" fillId="0" borderId="27" xfId="66" applyFont="1" applyBorder="1" applyAlignment="1">
      <alignment vertical="top"/>
    </xf>
    <xf numFmtId="0" fontId="37" fillId="0" borderId="28" xfId="66" applyFont="1" applyBorder="1" applyAlignment="1">
      <alignment vertical="top"/>
    </xf>
    <xf numFmtId="0" fontId="0" fillId="0" borderId="28" xfId="0" applyBorder="1">
      <alignment vertical="center"/>
    </xf>
    <xf numFmtId="0" fontId="37" fillId="0" borderId="29" xfId="66" applyFont="1" applyBorder="1" applyAlignment="1">
      <alignment vertical="top"/>
    </xf>
    <xf numFmtId="0" fontId="55" fillId="0" borderId="50" xfId="63" applyFont="1" applyBorder="1" applyAlignment="1">
      <alignment vertical="center"/>
    </xf>
    <xf numFmtId="0" fontId="46" fillId="0" borderId="51" xfId="63" applyFont="1" applyBorder="1" applyAlignment="1">
      <alignment horizontal="justify" vertical="center"/>
    </xf>
    <xf numFmtId="0" fontId="46" fillId="0" borderId="51" xfId="63" applyFont="1" applyBorder="1" applyAlignment="1">
      <alignment horizontal="justify" vertical="center" wrapText="1"/>
    </xf>
    <xf numFmtId="0" fontId="48" fillId="0" borderId="51" xfId="63" applyFont="1" applyBorder="1" applyAlignment="1">
      <alignment vertical="center"/>
    </xf>
    <xf numFmtId="0" fontId="55" fillId="0" borderId="52" xfId="63" applyFont="1" applyBorder="1" applyAlignment="1">
      <alignment vertical="center"/>
    </xf>
    <xf numFmtId="0" fontId="48" fillId="0" borderId="53" xfId="63" applyFont="1" applyBorder="1" applyAlignment="1">
      <alignment vertical="center"/>
    </xf>
    <xf numFmtId="41" fontId="33" fillId="28" borderId="30" xfId="56" applyFont="1" applyFill="1" applyBorder="1" applyAlignment="1">
      <alignment horizontal="center" vertical="center" shrinkToFit="1"/>
    </xf>
    <xf numFmtId="41" fontId="33" fillId="28" borderId="31" xfId="56" applyFont="1" applyFill="1" applyBorder="1" applyAlignment="1">
      <alignment horizontal="center" vertical="center" shrinkToFit="1"/>
    </xf>
    <xf numFmtId="41" fontId="33" fillId="28" borderId="32" xfId="56" applyFont="1" applyFill="1" applyBorder="1" applyAlignment="1">
      <alignment horizontal="center" vertical="center" shrinkToFit="1"/>
    </xf>
    <xf numFmtId="41" fontId="33" fillId="28" borderId="33" xfId="56" applyFont="1" applyFill="1" applyBorder="1" applyAlignment="1">
      <alignment horizontal="center" vertical="center" shrinkToFit="1"/>
    </xf>
    <xf numFmtId="0" fontId="64" fillId="0" borderId="0" xfId="0" applyFont="1">
      <alignment vertical="center"/>
    </xf>
    <xf numFmtId="41" fontId="64" fillId="0" borderId="0" xfId="56" applyFont="1">
      <alignment vertical="center"/>
    </xf>
    <xf numFmtId="41" fontId="64" fillId="0" borderId="0" xfId="0" applyNumberFormat="1" applyFont="1">
      <alignment vertical="center"/>
    </xf>
    <xf numFmtId="41" fontId="0" fillId="0" borderId="0" xfId="0" applyNumberFormat="1">
      <alignment vertical="center"/>
    </xf>
    <xf numFmtId="41" fontId="65" fillId="0" borderId="0" xfId="0" applyNumberFormat="1" applyFont="1">
      <alignment vertical="center"/>
    </xf>
    <xf numFmtId="0" fontId="64" fillId="0" borderId="0" xfId="0" applyFont="1" applyAlignment="1">
      <alignment horizontal="center" vertical="center"/>
    </xf>
    <xf numFmtId="0" fontId="66" fillId="0" borderId="0" xfId="0" applyFont="1">
      <alignment vertical="center"/>
    </xf>
    <xf numFmtId="41" fontId="66" fillId="0" borderId="0" xfId="56" applyFont="1">
      <alignment vertical="center"/>
    </xf>
    <xf numFmtId="41" fontId="67" fillId="0" borderId="0" xfId="56" applyFont="1">
      <alignment vertical="center"/>
    </xf>
    <xf numFmtId="9" fontId="66" fillId="0" borderId="0" xfId="0" applyNumberFormat="1" applyFont="1">
      <alignment vertical="center"/>
    </xf>
    <xf numFmtId="41" fontId="68" fillId="0" borderId="0" xfId="0" applyNumberFormat="1" applyFont="1">
      <alignment vertical="center"/>
    </xf>
    <xf numFmtId="41" fontId="69" fillId="0" borderId="0" xfId="0" applyNumberFormat="1" applyFont="1">
      <alignment vertical="center"/>
    </xf>
    <xf numFmtId="41" fontId="70" fillId="0" borderId="0" xfId="0" applyNumberFormat="1" applyFont="1">
      <alignment vertical="center"/>
    </xf>
    <xf numFmtId="41" fontId="71" fillId="0" borderId="0" xfId="56" applyFont="1">
      <alignment vertical="center"/>
    </xf>
    <xf numFmtId="0" fontId="64" fillId="0" borderId="0" xfId="0" applyFont="1" applyAlignment="1">
      <alignment horizontal="right" vertical="center"/>
    </xf>
    <xf numFmtId="179" fontId="64" fillId="0" borderId="0" xfId="0" applyNumberFormat="1" applyFont="1">
      <alignment vertical="center"/>
    </xf>
    <xf numFmtId="41" fontId="66" fillId="0" borderId="0" xfId="0" applyNumberFormat="1" applyFont="1">
      <alignment vertical="center"/>
    </xf>
    <xf numFmtId="0" fontId="0" fillId="29" borderId="0" xfId="0" applyFill="1">
      <alignment vertical="center"/>
    </xf>
    <xf numFmtId="41" fontId="64" fillId="29" borderId="35" xfId="56" applyFont="1" applyFill="1" applyBorder="1" applyAlignment="1">
      <alignment vertical="center" shrinkToFit="1"/>
    </xf>
    <xf numFmtId="0" fontId="70" fillId="29" borderId="34" xfId="0" applyFont="1" applyFill="1" applyBorder="1" applyAlignment="1">
      <alignment horizontal="center" vertical="center" wrapText="1"/>
    </xf>
    <xf numFmtId="0" fontId="70" fillId="29" borderId="34" xfId="0" applyFont="1" applyFill="1" applyBorder="1" applyAlignment="1">
      <alignment horizontal="center" vertical="center"/>
    </xf>
    <xf numFmtId="41" fontId="70" fillId="29" borderId="34" xfId="56" applyFont="1" applyFill="1" applyBorder="1" applyAlignment="1">
      <alignment horizontal="center" vertical="center"/>
    </xf>
    <xf numFmtId="41" fontId="70" fillId="29" borderId="13" xfId="56" applyFont="1" applyFill="1" applyBorder="1" applyAlignment="1">
      <alignment horizontal="center" vertical="center" shrinkToFit="1"/>
    </xf>
    <xf numFmtId="41" fontId="72" fillId="29" borderId="13" xfId="56" applyFont="1" applyFill="1" applyBorder="1" applyAlignment="1">
      <alignment vertical="center" shrinkToFit="1"/>
    </xf>
    <xf numFmtId="41" fontId="64" fillId="29" borderId="34" xfId="56" applyFont="1" applyFill="1" applyBorder="1" applyAlignment="1">
      <alignment horizontal="center" vertical="center"/>
    </xf>
    <xf numFmtId="0" fontId="64" fillId="29" borderId="34" xfId="0" applyFont="1" applyFill="1" applyBorder="1">
      <alignment vertical="center"/>
    </xf>
    <xf numFmtId="41" fontId="64" fillId="29" borderId="34" xfId="56" applyFont="1" applyFill="1" applyBorder="1">
      <alignment vertical="center"/>
    </xf>
    <xf numFmtId="41" fontId="64" fillId="29" borderId="13" xfId="56" applyFont="1" applyFill="1" applyBorder="1" applyAlignment="1">
      <alignment vertical="center" shrinkToFit="1"/>
    </xf>
    <xf numFmtId="41" fontId="60" fillId="29" borderId="34" xfId="56" applyFont="1" applyFill="1" applyBorder="1">
      <alignment vertical="center"/>
    </xf>
    <xf numFmtId="41" fontId="70" fillId="29" borderId="34" xfId="56" applyFont="1" applyFill="1" applyBorder="1">
      <alignment vertical="center"/>
    </xf>
    <xf numFmtId="0" fontId="64" fillId="29" borderId="34" xfId="0" applyFont="1" applyFill="1" applyBorder="1" applyAlignment="1">
      <alignment vertical="center" wrapText="1"/>
    </xf>
    <xf numFmtId="0" fontId="64" fillId="29" borderId="13" xfId="0" applyFont="1" applyFill="1" applyBorder="1" applyAlignment="1">
      <alignment vertical="center" shrinkToFit="1"/>
    </xf>
    <xf numFmtId="41" fontId="70" fillId="29" borderId="36" xfId="56" applyFont="1" applyFill="1" applyBorder="1">
      <alignment vertical="center"/>
    </xf>
    <xf numFmtId="41" fontId="64" fillId="29" borderId="14" xfId="56" applyFont="1" applyFill="1" applyBorder="1" applyAlignment="1">
      <alignment vertical="center" shrinkToFit="1"/>
    </xf>
    <xf numFmtId="41" fontId="35" fillId="0" borderId="37" xfId="56" applyFont="1" applyBorder="1">
      <alignment vertical="center"/>
    </xf>
    <xf numFmtId="0" fontId="62" fillId="0" borderId="47" xfId="0" applyFont="1" applyBorder="1" applyAlignment="1">
      <alignment horizontal="center" vertical="center" wrapText="1"/>
    </xf>
    <xf numFmtId="41" fontId="33" fillId="28" borderId="38" xfId="56" applyFont="1" applyFill="1" applyBorder="1" applyAlignment="1">
      <alignment horizontal="center" vertical="center" shrinkToFit="1"/>
    </xf>
    <xf numFmtId="0" fontId="64" fillId="29" borderId="34" xfId="0" applyFont="1" applyFill="1" applyBorder="1" applyAlignment="1">
      <alignment horizontal="center" vertical="center" wrapText="1"/>
    </xf>
    <xf numFmtId="0" fontId="64" fillId="29" borderId="34" xfId="0" applyFont="1" applyFill="1" applyBorder="1" applyAlignment="1">
      <alignment horizontal="center" vertical="center"/>
    </xf>
    <xf numFmtId="41" fontId="62" fillId="0" borderId="56" xfId="0" applyNumberFormat="1" applyFont="1" applyBorder="1" applyAlignment="1">
      <alignment horizontal="left" vertical="center" wrapText="1"/>
    </xf>
    <xf numFmtId="0" fontId="62" fillId="0" borderId="57" xfId="0" applyFont="1" applyBorder="1" applyAlignment="1">
      <alignment horizontal="left" vertical="center" wrapText="1"/>
    </xf>
    <xf numFmtId="41" fontId="62" fillId="0" borderId="34" xfId="0" applyNumberFormat="1" applyFont="1" applyBorder="1" applyAlignment="1">
      <alignment horizontal="left" vertical="center" wrapText="1"/>
    </xf>
    <xf numFmtId="0" fontId="64" fillId="29" borderId="34" xfId="0" applyFont="1" applyFill="1" applyBorder="1" applyAlignment="1">
      <alignment horizontal="left" vertical="center"/>
    </xf>
    <xf numFmtId="0" fontId="64" fillId="29" borderId="34" xfId="0" applyFont="1" applyFill="1" applyBorder="1" applyAlignment="1">
      <alignment horizontal="right" vertical="center"/>
    </xf>
    <xf numFmtId="41" fontId="64" fillId="29" borderId="34" xfId="56" applyFont="1" applyFill="1" applyBorder="1" applyAlignment="1">
      <alignment horizontal="right" vertical="center"/>
    </xf>
    <xf numFmtId="41" fontId="78" fillId="29" borderId="34" xfId="56" applyFont="1" applyFill="1" applyBorder="1">
      <alignment vertical="center"/>
    </xf>
    <xf numFmtId="0" fontId="59" fillId="29" borderId="34" xfId="0" applyFont="1" applyFill="1" applyBorder="1">
      <alignment vertical="center"/>
    </xf>
    <xf numFmtId="41" fontId="59" fillId="29" borderId="34" xfId="56" applyFont="1" applyFill="1" applyBorder="1">
      <alignment vertical="center"/>
    </xf>
    <xf numFmtId="41" fontId="59" fillId="29" borderId="13" xfId="56" applyFont="1" applyFill="1" applyBorder="1" applyAlignment="1">
      <alignment vertical="center" shrinkToFit="1"/>
    </xf>
    <xf numFmtId="41" fontId="59" fillId="29" borderId="34" xfId="56" applyFont="1" applyFill="1" applyBorder="1" applyAlignment="1">
      <alignment vertical="center" wrapText="1"/>
    </xf>
    <xf numFmtId="41" fontId="59" fillId="29" borderId="34" xfId="56" applyFont="1" applyFill="1" applyBorder="1" applyAlignment="1">
      <alignment horizontal="center" vertical="center"/>
    </xf>
    <xf numFmtId="41" fontId="59" fillId="29" borderId="13" xfId="56" applyFont="1" applyFill="1" applyBorder="1" applyAlignment="1">
      <alignment vertical="center" wrapText="1" shrinkToFit="1"/>
    </xf>
    <xf numFmtId="0" fontId="73" fillId="0" borderId="25" xfId="65" applyFont="1" applyBorder="1" applyAlignment="1">
      <alignment horizontal="center" vertical="center"/>
    </xf>
    <xf numFmtId="0" fontId="73" fillId="0" borderId="0" xfId="65" applyFont="1" applyBorder="1" applyAlignment="1">
      <alignment horizontal="center" vertical="center"/>
    </xf>
    <xf numFmtId="0" fontId="73" fillId="0" borderId="26" xfId="65" applyFont="1" applyBorder="1" applyAlignment="1">
      <alignment horizontal="center" vertical="center"/>
    </xf>
    <xf numFmtId="0" fontId="50" fillId="0" borderId="25" xfId="65" applyFont="1" applyBorder="1" applyAlignment="1">
      <alignment horizontal="center" vertical="center"/>
    </xf>
    <xf numFmtId="0" fontId="50" fillId="0" borderId="0" xfId="65" applyFont="1" applyBorder="1" applyAlignment="1">
      <alignment horizontal="center" vertical="center"/>
    </xf>
    <xf numFmtId="0" fontId="50" fillId="0" borderId="26" xfId="65" applyFont="1" applyBorder="1" applyAlignment="1">
      <alignment horizontal="center" vertical="center"/>
    </xf>
    <xf numFmtId="0" fontId="54" fillId="0" borderId="25" xfId="66" applyFont="1" applyBorder="1" applyAlignment="1">
      <alignment horizontal="center" vertical="center"/>
    </xf>
    <xf numFmtId="0" fontId="54" fillId="0" borderId="0" xfId="66" applyFont="1" applyBorder="1" applyAlignment="1">
      <alignment horizontal="center" vertical="center"/>
    </xf>
    <xf numFmtId="0" fontId="54" fillId="0" borderId="26" xfId="66" applyFont="1" applyBorder="1" applyAlignment="1">
      <alignment horizontal="center" vertical="center"/>
    </xf>
    <xf numFmtId="0" fontId="57" fillId="0" borderId="25" xfId="66" applyFont="1" applyBorder="1" applyAlignment="1" applyProtection="1">
      <alignment horizontal="center" vertical="center"/>
      <protection locked="0"/>
    </xf>
    <xf numFmtId="0" fontId="57" fillId="0" borderId="0" xfId="66" applyFont="1" applyBorder="1" applyAlignment="1" applyProtection="1">
      <alignment horizontal="center" vertical="center"/>
      <protection locked="0"/>
    </xf>
    <xf numFmtId="0" fontId="57" fillId="0" borderId="26" xfId="66" applyFont="1" applyBorder="1" applyAlignment="1" applyProtection="1">
      <alignment horizontal="center" vertical="center"/>
      <protection locked="0"/>
    </xf>
    <xf numFmtId="0" fontId="52" fillId="0" borderId="39" xfId="65" applyFont="1" applyBorder="1" applyAlignment="1">
      <alignment horizontal="center" vertical="center" wrapText="1"/>
    </xf>
    <xf numFmtId="0" fontId="52" fillId="0" borderId="30" xfId="65" applyFont="1" applyBorder="1" applyAlignment="1">
      <alignment horizontal="center" vertical="center" wrapText="1"/>
    </xf>
    <xf numFmtId="0" fontId="73" fillId="0" borderId="18" xfId="65" applyFont="1" applyBorder="1" applyAlignment="1">
      <alignment horizontal="center" vertical="center"/>
    </xf>
    <xf numFmtId="0" fontId="73" fillId="0" borderId="19" xfId="65" applyFont="1" applyBorder="1" applyAlignment="1">
      <alignment horizontal="center" vertical="center"/>
    </xf>
    <xf numFmtId="0" fontId="43" fillId="0" borderId="0" xfId="65" applyFont="1" applyBorder="1" applyAlignment="1">
      <alignment horizontal="center" vertical="center"/>
    </xf>
    <xf numFmtId="0" fontId="37" fillId="0" borderId="0" xfId="65" quotePrefix="1" applyFont="1" applyBorder="1" applyAlignment="1">
      <alignment horizontal="left" vertical="center" shrinkToFit="1"/>
    </xf>
    <xf numFmtId="0" fontId="50" fillId="0" borderId="18" xfId="65" applyFont="1" applyBorder="1" applyAlignment="1">
      <alignment horizontal="center" vertical="center"/>
    </xf>
    <xf numFmtId="0" fontId="50" fillId="0" borderId="19" xfId="65" applyFont="1" applyBorder="1" applyAlignment="1">
      <alignment horizontal="center" vertical="center"/>
    </xf>
    <xf numFmtId="0" fontId="49" fillId="0" borderId="54" xfId="63" applyFont="1" applyBorder="1" applyAlignment="1">
      <alignment horizontal="center" vertical="center"/>
    </xf>
    <xf numFmtId="0" fontId="49" fillId="0" borderId="55" xfId="63" applyFont="1" applyBorder="1" applyAlignment="1">
      <alignment horizontal="center" vertical="center"/>
    </xf>
    <xf numFmtId="41" fontId="34" fillId="0" borderId="0" xfId="56" applyFont="1" applyAlignment="1">
      <alignment horizontal="center" vertical="center"/>
    </xf>
    <xf numFmtId="41" fontId="28" fillId="0" borderId="0" xfId="56" applyFont="1" applyBorder="1" applyAlignment="1">
      <alignment horizontal="right" vertical="center"/>
    </xf>
    <xf numFmtId="0" fontId="75" fillId="29" borderId="21" xfId="0" applyFont="1" applyFill="1" applyBorder="1" applyAlignment="1">
      <alignment horizontal="center" vertical="center"/>
    </xf>
    <xf numFmtId="0" fontId="74" fillId="29" borderId="43" xfId="0" applyFont="1" applyFill="1" applyBorder="1" applyAlignment="1">
      <alignment horizontal="center" vertical="center"/>
    </xf>
    <xf numFmtId="0" fontId="74" fillId="29" borderId="16" xfId="0" applyFont="1" applyFill="1" applyBorder="1" applyAlignment="1">
      <alignment horizontal="center" vertical="center"/>
    </xf>
    <xf numFmtId="0" fontId="74" fillId="29" borderId="44" xfId="0" applyFont="1" applyFill="1" applyBorder="1" applyAlignment="1">
      <alignment horizontal="center" vertical="center"/>
    </xf>
    <xf numFmtId="0" fontId="64" fillId="29" borderId="34" xfId="0" applyFont="1" applyFill="1" applyBorder="1" applyAlignment="1">
      <alignment horizontal="center" vertical="center" wrapText="1"/>
    </xf>
    <xf numFmtId="0" fontId="64" fillId="29" borderId="34" xfId="0" applyFont="1" applyFill="1" applyBorder="1" applyAlignment="1">
      <alignment horizontal="center" vertical="center"/>
    </xf>
    <xf numFmtId="0" fontId="64" fillId="29" borderId="40" xfId="0" applyFont="1" applyFill="1" applyBorder="1" applyAlignment="1">
      <alignment horizontal="center" vertical="center" wrapText="1"/>
    </xf>
    <xf numFmtId="0" fontId="64" fillId="29" borderId="41" xfId="0" applyFont="1" applyFill="1" applyBorder="1" applyAlignment="1">
      <alignment horizontal="center" vertical="center" wrapText="1"/>
    </xf>
    <xf numFmtId="0" fontId="64" fillId="29" borderId="42" xfId="0" applyFont="1" applyFill="1" applyBorder="1" applyAlignment="1">
      <alignment horizontal="center" vertical="center" wrapText="1"/>
    </xf>
    <xf numFmtId="0" fontId="64" fillId="29" borderId="45" xfId="0" applyFont="1" applyFill="1" applyBorder="1" applyAlignment="1">
      <alignment horizontal="center" vertical="center" wrapText="1"/>
    </xf>
    <xf numFmtId="0" fontId="64" fillId="29" borderId="46" xfId="0" applyFont="1" applyFill="1" applyBorder="1" applyAlignment="1">
      <alignment horizontal="center" vertical="center" wrapText="1"/>
    </xf>
    <xf numFmtId="0" fontId="64" fillId="29" borderId="58" xfId="0" applyFont="1" applyFill="1" applyBorder="1" applyAlignment="1">
      <alignment horizontal="center" vertical="center" wrapText="1"/>
    </xf>
    <xf numFmtId="0" fontId="59" fillId="29" borderId="45" xfId="0" applyFont="1" applyFill="1" applyBorder="1" applyAlignment="1">
      <alignment horizontal="center" vertical="center" wrapText="1"/>
    </xf>
    <xf numFmtId="0" fontId="59" fillId="29" borderId="58" xfId="0" applyFont="1" applyFill="1" applyBorder="1" applyAlignment="1">
      <alignment horizontal="center" vertical="center" wrapText="1"/>
    </xf>
    <xf numFmtId="0" fontId="59" fillId="29" borderId="46" xfId="0" applyFont="1" applyFill="1" applyBorder="1" applyAlignment="1">
      <alignment horizontal="center" vertical="center" wrapText="1"/>
    </xf>
    <xf numFmtId="0" fontId="77" fillId="29" borderId="34" xfId="0" applyFont="1" applyFill="1" applyBorder="1" applyAlignment="1">
      <alignment horizontal="center" vertical="center" wrapText="1"/>
    </xf>
    <xf numFmtId="0" fontId="59" fillId="29" borderId="34" xfId="0" applyFont="1" applyFill="1" applyBorder="1" applyAlignment="1">
      <alignment horizontal="center" vertical="center" wrapText="1"/>
    </xf>
    <xf numFmtId="0" fontId="64" fillId="29" borderId="45" xfId="0" applyFont="1" applyFill="1" applyBorder="1" applyAlignment="1">
      <alignment horizontal="center" vertical="center"/>
    </xf>
    <xf numFmtId="0" fontId="64" fillId="29" borderId="58" xfId="0" applyFont="1" applyFill="1" applyBorder="1" applyAlignment="1">
      <alignment horizontal="center" vertical="center"/>
    </xf>
    <xf numFmtId="0" fontId="64" fillId="29" borderId="46" xfId="0" applyFont="1" applyFill="1" applyBorder="1" applyAlignment="1">
      <alignment horizontal="center" vertical="center"/>
    </xf>
    <xf numFmtId="0" fontId="64" fillId="0" borderId="0" xfId="0" applyFont="1" applyAlignment="1">
      <alignment horizontal="right" vertical="center" wrapText="1"/>
    </xf>
    <xf numFmtId="0" fontId="59" fillId="29" borderId="40" xfId="0" applyFont="1" applyFill="1" applyBorder="1" applyAlignment="1">
      <alignment horizontal="center" vertical="center" wrapText="1"/>
    </xf>
    <xf numFmtId="0" fontId="59" fillId="29" borderId="41" xfId="0" applyFont="1" applyFill="1" applyBorder="1" applyAlignment="1">
      <alignment horizontal="center" vertical="center" wrapText="1"/>
    </xf>
    <xf numFmtId="0" fontId="59" fillId="29" borderId="42" xfId="0" applyFont="1" applyFill="1" applyBorder="1" applyAlignment="1">
      <alignment horizontal="center" vertical="center" wrapText="1"/>
    </xf>
    <xf numFmtId="0" fontId="60" fillId="29" borderId="34" xfId="0" applyFont="1" applyFill="1" applyBorder="1" applyAlignment="1">
      <alignment horizontal="center" vertical="center"/>
    </xf>
    <xf numFmtId="9" fontId="60" fillId="29" borderId="34" xfId="0" applyNumberFormat="1" applyFont="1" applyFill="1" applyBorder="1" applyAlignment="1">
      <alignment horizontal="center" vertical="center"/>
    </xf>
    <xf numFmtId="0" fontId="70" fillId="29" borderId="36" xfId="0" applyFont="1" applyFill="1" applyBorder="1" applyAlignment="1">
      <alignment horizontal="center" vertical="center"/>
    </xf>
    <xf numFmtId="41" fontId="63" fillId="30" borderId="59" xfId="0" applyNumberFormat="1" applyFont="1" applyFill="1" applyBorder="1" applyAlignment="1">
      <alignment horizontal="left" vertical="center" wrapText="1"/>
    </xf>
    <xf numFmtId="41" fontId="63" fillId="30" borderId="60" xfId="0" applyNumberFormat="1" applyFont="1" applyFill="1" applyBorder="1" applyAlignment="1">
      <alignment horizontal="left" vertical="center" wrapText="1"/>
    </xf>
    <xf numFmtId="41" fontId="79" fillId="30" borderId="61" xfId="0" applyNumberFormat="1" applyFont="1" applyFill="1" applyBorder="1">
      <alignment vertical="center"/>
    </xf>
  </cellXfs>
  <cellStyles count="68">
    <cellStyle name="??&amp;O?&amp;H?_x0008__x000f__x0007_?_x0007__x0001__x0001_" xfId="1"/>
    <cellStyle name="??&amp;O?&amp;H?_x0008_??_x0007__x0001__x0001_" xfId="2"/>
    <cellStyle name="Accent1" xfId="3"/>
    <cellStyle name="Accent1 - 20%" xfId="4"/>
    <cellStyle name="Accent1 - 40%" xfId="5"/>
    <cellStyle name="Accent1 - 60%" xfId="6"/>
    <cellStyle name="Accent2" xfId="7"/>
    <cellStyle name="Accent2 - 20%" xfId="8"/>
    <cellStyle name="Accent2 - 40%" xfId="9"/>
    <cellStyle name="Accent2 - 60%" xfId="10"/>
    <cellStyle name="Accent3" xfId="11"/>
    <cellStyle name="Accent3 - 20%" xfId="12"/>
    <cellStyle name="Accent3 - 40%" xfId="13"/>
    <cellStyle name="Accent3 - 60%" xfId="14"/>
    <cellStyle name="Accent4" xfId="15"/>
    <cellStyle name="Accent4 - 20%" xfId="16"/>
    <cellStyle name="Accent4 - 40%" xfId="17"/>
    <cellStyle name="Accent4 - 60%" xfId="18"/>
    <cellStyle name="Accent5" xfId="19"/>
    <cellStyle name="Accent5 - 20%" xfId="20"/>
    <cellStyle name="Accent5 - 40%" xfId="21"/>
    <cellStyle name="Accent5 - 60%" xfId="22"/>
    <cellStyle name="Accent6" xfId="23"/>
    <cellStyle name="Accent6 - 20%" xfId="24"/>
    <cellStyle name="Accent6 - 40%" xfId="25"/>
    <cellStyle name="Accent6 - 60%" xfId="26"/>
    <cellStyle name="Bad" xfId="27"/>
    <cellStyle name="Calc Currency (0)" xfId="28"/>
    <cellStyle name="Calculation" xfId="29"/>
    <cellStyle name="Check Cell" xfId="30"/>
    <cellStyle name="Comma [0]" xfId="31"/>
    <cellStyle name="Comma_ SG&amp;A Bridge " xfId="32"/>
    <cellStyle name="Currency [0]" xfId="33"/>
    <cellStyle name="Currency_ SG&amp;A Bridge " xfId="34"/>
    <cellStyle name="Emphasis 1" xfId="35"/>
    <cellStyle name="Emphasis 2" xfId="36"/>
    <cellStyle name="Emphasis 3" xfId="37"/>
    <cellStyle name="Good" xfId="38"/>
    <cellStyle name="Header1" xfId="39"/>
    <cellStyle name="Header2" xfId="40"/>
    <cellStyle name="Heading 1" xfId="41"/>
    <cellStyle name="Heading 2" xfId="42"/>
    <cellStyle name="Heading 3" xfId="43"/>
    <cellStyle name="Heading 4" xfId="44"/>
    <cellStyle name="Input" xfId="45"/>
    <cellStyle name="Linked Cell" xfId="46"/>
    <cellStyle name="Neutral" xfId="47"/>
    <cellStyle name="Normal_ SG&amp;A Bridge " xfId="48"/>
    <cellStyle name="Note" xfId="49"/>
    <cellStyle name="Output" xfId="50"/>
    <cellStyle name="Sheet Title" xfId="51"/>
    <cellStyle name="Total" xfId="52"/>
    <cellStyle name="Warning Text" xfId="53"/>
    <cellStyle name="뒤에 오는 하이퍼링크_전시시설부문0510" xfId="54"/>
    <cellStyle name="수산" xfId="55"/>
    <cellStyle name="쉼표 [0]" xfId="56" builtinId="6"/>
    <cellStyle name="쉼표 [0] 2" xfId="57"/>
    <cellStyle name="쉼표 [0] 5 2" xfId="58"/>
    <cellStyle name="안건회계법인" xfId="59"/>
    <cellStyle name="콤마 [0]_10월2주 " xfId="60"/>
    <cellStyle name="콤마_10월2주 " xfId="61"/>
    <cellStyle name="통화 [0] 6" xfId="62"/>
    <cellStyle name="표준" xfId="0" builtinId="0"/>
    <cellStyle name="표준 15" xfId="63"/>
    <cellStyle name="표준 2" xfId="64"/>
    <cellStyle name="표준 3" xfId="65"/>
    <cellStyle name="표준_철원고(최종)" xfId="66"/>
    <cellStyle name="표준_후평3동" xfId="67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77;&#50976;&#54260;&#45908;\twotwo-note\Fyb\&#50516;&#54032;&#51221;(200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STI\&#54644;&#50808;\FED\R-0054\KHM\98&#51452;&#49885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imail.hitel.net/1-1WORK/2&#49688;&#50896;&#48124;&#51088;&#50669;&#49324;2/&#51068;&#48152;&#53664;&#47785;&#44148;&#52629;/&#52509;&#44292;&#50896;&#44032;&#44228;&#49328;&#49436;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&#48264;%20&#52980;\&#49884;&#47549;&#46020;&#49436;&#44288;&#44053;&#45817;\TOT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MY%20DOCUMENTS\MSOFFICE\EXCEL\YOON\&#51473;&#51216;&#49324;&#50629;\&#50629;&#52404;FIX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7924;&#50689;\D\Program%20Files\AutoCAD%20R14\&#50896;&#44032;\&#50896;&#44032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2264;&#51109;&#45784;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2632;&#52380;&#49884;&#52397;\Desktop\&#49444;&#44228;&#45236;&#50669;&#494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====&#50629;&#47924;&#54260;&#45908;====\--2019&#45380;&#46020;--\00.&#49444;&#44228;\45.&#50504;&#51204;&#52509;&#44292;&#44284;%20&#48372;&#50504;&#46321;(&#44596;&#44553;)\01.&#46020;&#49436;\&#51613;&#47532;2%20&#44553;&#44221;&#49324;&#51648;%20&#48533;&#44340;&#50948;&#54744;&#51648;&#50669;%20&#48372;&#50504;&#46321;%20&#49444;&#52824;&#44277;&#49324;_&#48320;&#44221;%20VER.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24\c\&#44256;\WIN95\&#48148;&#53461;%20&#54868;&#47732;\&#51064;&#49324;&#44288;~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표"/>
      <sheetName val="TJP"/>
      <sheetName val="증감액"/>
      <sheetName val="사토계산"/>
      <sheetName val="변경운반량계산"/>
      <sheetName val="증감현황"/>
      <sheetName val="1TL종점(1)"/>
      <sheetName val="1TL종점(2)"/>
      <sheetName val="2TL시점(1)"/>
      <sheetName val="2TL시점(2)"/>
      <sheetName val="5+58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SG"/>
      <sheetName val="현금흐름"/>
      <sheetName val="COL"/>
      <sheetName val="손익분석"/>
      <sheetName val="수입"/>
      <sheetName val="관로내역원"/>
      <sheetName val="SUMMARY"/>
      <sheetName val="PAINT"/>
      <sheetName val="손익"/>
      <sheetName val="자바라1"/>
      <sheetName val="CTEMCOST"/>
      <sheetName val="ELECTRIC"/>
      <sheetName val="A4288"/>
      <sheetName val="C-A(취합)파리"/>
      <sheetName val="예가표"/>
      <sheetName val="수정시산표"/>
      <sheetName val="주택"/>
      <sheetName val="주택(백만원)"/>
      <sheetName val="1. 시공측량"/>
      <sheetName val="01"/>
      <sheetName val="여흥"/>
      <sheetName val="직재"/>
      <sheetName val="PAD TR보호대기초"/>
      <sheetName val="HANDHOLE(2)"/>
      <sheetName val="가로등기초"/>
      <sheetName val="설치원가"/>
      <sheetName val="손익기01"/>
      <sheetName val="Sheet1"/>
      <sheetName val="동선(을)"/>
      <sheetName val="신공항A-9(원가수정)"/>
      <sheetName val="KUNGDEVI"/>
      <sheetName val="전계가"/>
      <sheetName val="원가계산서"/>
      <sheetName val="금액내역서"/>
      <sheetName val="인사자료총집계"/>
      <sheetName val="그래프"/>
      <sheetName val="GDP"/>
      <sheetName val="5Traffic1"/>
      <sheetName val="부문인원3"/>
      <sheetName val="설계내역서"/>
      <sheetName val="실행내역"/>
      <sheetName val="현장관리비"/>
      <sheetName val="시멘트"/>
      <sheetName val="내역"/>
      <sheetName val="공사개요"/>
      <sheetName val="산근"/>
      <sheetName val="호프"/>
      <sheetName val="감독1130"/>
      <sheetName val="APT"/>
      <sheetName val="b_balju (2)"/>
      <sheetName val="b_gunmul"/>
      <sheetName val="  한국 AMP ASP-23 판매가격  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금융"/>
      <sheetName val="결재인"/>
      <sheetName val="SIL98"/>
      <sheetName val="ABUT수량-A1"/>
      <sheetName val="갑지(추정)"/>
      <sheetName val="SCHEDULE"/>
      <sheetName val="공사비집계"/>
      <sheetName val="견적의뢰"/>
      <sheetName val="중기조종사 단위단가"/>
      <sheetName val="노임단가"/>
      <sheetName val="982월원안"/>
      <sheetName val="내역서"/>
      <sheetName val="TR제작사양"/>
      <sheetName val="노무비"/>
      <sheetName val="나.출고"/>
      <sheetName val="나.입고"/>
      <sheetName val="8월차잔"/>
      <sheetName val="기계경비(시간당)"/>
      <sheetName val="램머"/>
      <sheetName val="화의-현금흐름"/>
      <sheetName val="유동성사채"/>
      <sheetName val="6PILE  (돌출)"/>
      <sheetName val="단가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JUCKEYK"/>
      <sheetName val="#REF"/>
      <sheetName val="기성청구 공문"/>
      <sheetName val="IW-LIST"/>
      <sheetName val="기본DATA"/>
      <sheetName val="장기대여금1"/>
      <sheetName val="DATA"/>
      <sheetName val="실적공사"/>
      <sheetName val="업무처리전"/>
      <sheetName val="유림골조"/>
      <sheetName val="공통비총괄표"/>
      <sheetName val="방배동내역(리라)"/>
      <sheetName val="감가상각"/>
      <sheetName val="2연암거"/>
      <sheetName val="경사수로집계표"/>
      <sheetName val="경사수로"/>
      <sheetName val="진입교량"/>
      <sheetName val="Variables"/>
      <sheetName val="제조원가 원단위 분석"/>
      <sheetName val="종합표양식(품의 &amp; 입고)_2"/>
      <sheetName val="상각스케쥴(조정)"/>
      <sheetName val="요약"/>
      <sheetName val="예정(3)"/>
      <sheetName val="동원(3)"/>
      <sheetName val="재료"/>
      <sheetName val="일위대가표"/>
      <sheetName val="MIJIBI"/>
      <sheetName val="실행철강하도"/>
      <sheetName val="총괄내역서"/>
      <sheetName val="원가관리 (동월대비)"/>
      <sheetName val="금융비용"/>
      <sheetName val="Sheet13"/>
      <sheetName val="Sheet14"/>
      <sheetName val="수주현황2월"/>
      <sheetName val="추가예산"/>
      <sheetName val="XZLC004_PART2"/>
      <sheetName val="XZLC003_PART1"/>
      <sheetName val="역T형"/>
      <sheetName val="SO416"/>
      <sheetName val="개발비자산성검토"/>
      <sheetName val="가공MH"/>
      <sheetName val="08년(Form1)"/>
      <sheetName val="익월수주전망"/>
      <sheetName val="입찰내역서"/>
      <sheetName val="woo(mac)"/>
      <sheetName val="시산표(매출조정전)"/>
      <sheetName val="MIBK원단위"/>
      <sheetName val="RECIMAKE"/>
      <sheetName val="Proposal"/>
      <sheetName val="Total"/>
      <sheetName val="조경"/>
      <sheetName val="원가(통신)"/>
      <sheetName val="45,46"/>
      <sheetName val="980731"/>
      <sheetName val="광곡세부내역"/>
      <sheetName val="S&amp;R"/>
      <sheetName val="93"/>
      <sheetName val="토목검측서"/>
      <sheetName val="2-2.매출분석"/>
      <sheetName val="A-100전제"/>
      <sheetName val="몰드시스템 리스트"/>
      <sheetName val="정비손익"/>
      <sheetName val="200"/>
      <sheetName val="공통부대관리"/>
      <sheetName val="Calen"/>
      <sheetName val="표지"/>
      <sheetName val="설비원가"/>
      <sheetName val="Borrower"/>
      <sheetName val="7 (2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손익현황"/>
      <sheetName val="현황CODE"/>
      <sheetName val="세부내역서"/>
      <sheetName val="조명시설"/>
      <sheetName val="점수계산1-2"/>
      <sheetName val="일위대가"/>
      <sheetName val="입찰보고"/>
      <sheetName val="지점장"/>
      <sheetName val="부서코드표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ADR"/>
      <sheetName val="물량표"/>
      <sheetName val="참조"/>
      <sheetName val="미드수량"/>
      <sheetName val="DATE"/>
      <sheetName val="대비표"/>
      <sheetName val="주현(해보)"/>
      <sheetName val="주현(영광)"/>
      <sheetName val="_x0018__x0000_"/>
      <sheetName val=""/>
      <sheetName val="슬래브"/>
      <sheetName val="LinerWt"/>
      <sheetName val="총내역서"/>
      <sheetName val="2.총괄표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영동(D)"/>
      <sheetName val="입출재고현황 (2)"/>
      <sheetName val="SM1-09"/>
      <sheetName val="SM2-09"/>
      <sheetName val="BD-09"/>
      <sheetName val="12년 CF(9월)"/>
      <sheetName val="37개월"/>
      <sheetName val="주형"/>
      <sheetName val="sum1 (2)"/>
      <sheetName val="적격"/>
      <sheetName val="A-4"/>
      <sheetName val="D-623D"/>
      <sheetName val="BQMPALOC"/>
      <sheetName val="현장지지물물량"/>
      <sheetName val="단가표"/>
      <sheetName val="골조시행"/>
      <sheetName val="3.바닥판설계"/>
      <sheetName val="산출근거"/>
      <sheetName val="일위(토목)"/>
      <sheetName val="품셈TABLE"/>
      <sheetName val="CAUDIT"/>
      <sheetName val="물량표(신)"/>
      <sheetName val="대공종"/>
      <sheetName val="집행내역"/>
      <sheetName val="RE9604"/>
      <sheetName val="평가제외"/>
      <sheetName val="품셈표"/>
      <sheetName val="갑근세납세필증명원"/>
      <sheetName val="원가계산하도"/>
      <sheetName val="입찰내역 발주처 양식"/>
      <sheetName val="97년추정손익계산서"/>
      <sheetName val="업무연락"/>
      <sheetName val="Ethylene"/>
      <sheetName val="월별매출"/>
      <sheetName val="ChlorAlkali"/>
      <sheetName val="VXXXXXXX"/>
      <sheetName val="slipsumpR"/>
      <sheetName val="13월별BS"/>
      <sheetName val="하수급견적대비"/>
      <sheetName val="참조시트"/>
      <sheetName val="건축내역"/>
      <sheetName val="실행간접비용"/>
      <sheetName val="적용건축"/>
      <sheetName val="表21 净利润调节表"/>
      <sheetName val="504전기실 동부하-L"/>
      <sheetName val="Sheet15"/>
      <sheetName val="Sheet9"/>
      <sheetName val="DUT-BAT1"/>
      <sheetName val="부하계산서"/>
      <sheetName val="단가(반정3교-원주)"/>
      <sheetName val="자재단가"/>
      <sheetName val="자금추ȕ"/>
      <sheetName val="05년말(건재)"/>
      <sheetName val="물량표S"/>
      <sheetName val="2.주요계수총괄"/>
      <sheetName val="INPUT"/>
      <sheetName val="회사정보"/>
      <sheetName val="공사비증감"/>
      <sheetName val="건축공사실행"/>
      <sheetName val="Y-WORK"/>
      <sheetName val="CC16-내역서"/>
      <sheetName val="TRE TABLE"/>
      <sheetName val="C3"/>
      <sheetName val="신공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설계명세서"/>
      <sheetName val="전신환매도율"/>
      <sheetName val="경비"/>
      <sheetName val="현금"/>
      <sheetName val="정부노임단가"/>
      <sheetName val="교각계산"/>
      <sheetName val="Project Brief"/>
      <sheetName val="한강운반비"/>
      <sheetName val="0001new"/>
      <sheetName val="동절기투입(자재)"/>
      <sheetName val="BEST"/>
      <sheetName val="통장출금액"/>
      <sheetName val="카메라"/>
      <sheetName val="실적"/>
      <sheetName val="단면 (2)"/>
      <sheetName val="찍기"/>
      <sheetName val="단가일람"/>
      <sheetName val="단위량당중기"/>
      <sheetName val="수량집계표(舊)"/>
      <sheetName val="부속동"/>
      <sheetName val="cp-e1"/>
      <sheetName val="MEMORY"/>
      <sheetName val="자재목록"/>
      <sheetName val="원가서"/>
      <sheetName val="음료실행"/>
      <sheetName val="연돌일위집계"/>
      <sheetName val="P.M 별"/>
      <sheetName val="부대공"/>
      <sheetName val="감가상각비"/>
      <sheetName val="양식(직판용)"/>
      <sheetName val="部署名"/>
      <sheetName val="車両別燃費及び油類単価"/>
      <sheetName val="퇴충"/>
      <sheetName val="1_종합손익(도급)1"/>
      <sheetName val="推移グラフ"/>
      <sheetName val="BAND(200)"/>
      <sheetName val="OUTER AREA(겹침없음)"/>
      <sheetName val="EG-09"/>
      <sheetName val="M3산출"/>
      <sheetName val="EL 표면적"/>
      <sheetName val="FAB"/>
      <sheetName val="조정내역"/>
      <sheetName val="Year"/>
      <sheetName val="CF6"/>
      <sheetName val="인원계획-미화"/>
      <sheetName val="Prices"/>
      <sheetName val="양식3"/>
      <sheetName val="FRQ"/>
      <sheetName val="기준"/>
      <sheetName val="Sheet4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수지"/>
      <sheetName val="KAM설비"/>
      <sheetName val="변동인원"/>
      <sheetName val="시산표"/>
      <sheetName val="목록"/>
      <sheetName val="중기"/>
      <sheetName val="월별예산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부안일위"/>
      <sheetName val="조명시설"/>
      <sheetName val="단위중량"/>
      <sheetName val="노임단가"/>
      <sheetName val="약품설비"/>
      <sheetName val="총 괄 표"/>
      <sheetName val="입찰안"/>
      <sheetName val="오동"/>
      <sheetName val="대조"/>
      <sheetName val="나한"/>
      <sheetName val="6PILE  _돌출_"/>
      <sheetName val="반응조"/>
      <sheetName val="갑지"/>
      <sheetName val="소업1교"/>
      <sheetName val="참조"/>
      <sheetName val="사통"/>
      <sheetName val="물가시세"/>
      <sheetName val="터파기및재료"/>
      <sheetName val="가설건물"/>
      <sheetName val="내역서"/>
      <sheetName val="공사비집계"/>
      <sheetName val="진주방향"/>
      <sheetName val="토공 갑지"/>
      <sheetName val="Sheet1"/>
      <sheetName val="수지표"/>
      <sheetName val="셀명"/>
      <sheetName val="총괄"/>
      <sheetName val="3BL공동구 수량"/>
      <sheetName val="하도내역 (철콘)"/>
      <sheetName val="SLAB&quot;1&quot;"/>
      <sheetName val="샘플표지"/>
      <sheetName val="내역표지"/>
      <sheetName val="빗물받이(910-510-410)"/>
      <sheetName val="총괄내역서"/>
      <sheetName val="DATE"/>
      <sheetName val="업무처리전"/>
      <sheetName val="원가"/>
      <sheetName val="실정보고"/>
      <sheetName val="갑지1"/>
      <sheetName val="#REF"/>
      <sheetName val="가격조사서"/>
      <sheetName val="옹벽조금수정"/>
      <sheetName val="수로집계"/>
      <sheetName val="BOX 본체"/>
      <sheetName val="TOTAL_BOQ"/>
      <sheetName val="슬래브"/>
      <sheetName val="예가표"/>
      <sheetName val="산출근거"/>
      <sheetName val="000000"/>
      <sheetName val="간지(1)"/>
      <sheetName val="1,2,3,4,5단위수량"/>
      <sheetName val="해전배수"/>
      <sheetName val="수문일1"/>
      <sheetName val="결과조달"/>
      <sheetName val="본선 토공 분배표"/>
      <sheetName val="포장공자재집계표"/>
      <sheetName val="2.단면가정 "/>
      <sheetName val="원형1호맨홀토공수량"/>
      <sheetName val="안산기계장치"/>
      <sheetName val="4)유동표"/>
      <sheetName val="인건비"/>
      <sheetName val="DATA98"/>
      <sheetName val="견적의뢰서"/>
      <sheetName val="2000년1차"/>
      <sheetName val="2000전체분"/>
      <sheetName val="200"/>
      <sheetName val="연돌일위집계"/>
      <sheetName val="산출내역서"/>
      <sheetName val="실행철강하도"/>
      <sheetName val="포장물량집계"/>
      <sheetName val="U-TYPE(1)"/>
      <sheetName val="8.PILE  (돌출)"/>
      <sheetName val="일위대가"/>
      <sheetName val="산근터빈"/>
      <sheetName val="공문"/>
      <sheetName val="COVER"/>
      <sheetName val="Sheet1 (2)"/>
      <sheetName val="밸브설치"/>
      <sheetName val="일위대가목록"/>
      <sheetName val="교각계산"/>
      <sheetName val="단위수량"/>
      <sheetName val="인사자료총집계"/>
      <sheetName val="견적서(토공)"/>
      <sheetName val="공사비증감"/>
      <sheetName val="2호맨홀공제수량"/>
      <sheetName val="간선계산"/>
      <sheetName val="공사비증감(P4) "/>
      <sheetName val="목표세부명세"/>
      <sheetName val="SIL98"/>
      <sheetName val="말뚝지지력산정"/>
      <sheetName val="가도공"/>
      <sheetName val="단면 (2)"/>
      <sheetName val="메서,변+증"/>
      <sheetName val="실행예산"/>
      <sheetName val="식생블럭단위수량"/>
      <sheetName val="갑지(추정)"/>
      <sheetName val="수량3"/>
      <sheetName val="공종단가"/>
      <sheetName val="단가"/>
      <sheetName val="노무비"/>
      <sheetName val="EQUIP"/>
      <sheetName val="공량산출서"/>
      <sheetName val="지하"/>
      <sheetName val="식재"/>
      <sheetName val="시설물"/>
      <sheetName val="식재출력용"/>
      <sheetName val="유지관리"/>
      <sheetName val="금액내역서"/>
      <sheetName val="장비"/>
      <sheetName val="산근1"/>
      <sheetName val="노무"/>
      <sheetName val="자재"/>
      <sheetName val="2공구산출내역"/>
      <sheetName val="배수관산출"/>
      <sheetName val="수안보-MBR1"/>
      <sheetName val="3.공통공사대비"/>
      <sheetName val="ELECTRIC"/>
      <sheetName val="SCHEDULE"/>
      <sheetName val="공통비총괄표"/>
      <sheetName val="Sheet2"/>
      <sheetName val="1. 설계조건 2.단면가정 3. 하중계산"/>
      <sheetName val="DATA 입력란"/>
      <sheetName val="1TL종점(1)"/>
      <sheetName val="토목품셈"/>
      <sheetName val="PAD TR보호대기초"/>
      <sheetName val="가로등기초"/>
      <sheetName val="HANDHOLE(2)"/>
      <sheetName val="전차선로 물량표"/>
      <sheetName val="세대구분"/>
      <sheetName val="Sheet4"/>
      <sheetName val="뚝토공"/>
      <sheetName val="70%"/>
      <sheetName val="소비자가"/>
      <sheetName val="공통가설공사"/>
      <sheetName val="D200"/>
      <sheetName val="6PILE 과속방지턱집계표!$K$12 (돌출)"/>
      <sheetName val="부하계산서"/>
      <sheetName val="2002상반기노임기준"/>
      <sheetName val="프랜트면허"/>
      <sheetName val="토목주소"/>
      <sheetName val="CTEMCOST"/>
      <sheetName val="합천내역"/>
      <sheetName val="archi(본사)"/>
      <sheetName val="BID"/>
      <sheetName val="1062-X방향 "/>
      <sheetName val="발주설계서(당초)"/>
      <sheetName val="고창방향"/>
      <sheetName val="대비"/>
      <sheetName val="외주현황.wq1"/>
      <sheetName val="집계표(육상)"/>
      <sheetName val="지급자재"/>
      <sheetName val="우수받이재료집계표"/>
      <sheetName val="내역"/>
      <sheetName val="6PILE+옹벽집계!$G$6+옹벽집계!$H$10  (돌출"/>
      <sheetName val="1.설계조건"/>
      <sheetName val="본부소개"/>
      <sheetName val="날개벽(시점좌측)"/>
      <sheetName val="제출내역 (2)"/>
      <sheetName val="4.2유효폭의 계산"/>
      <sheetName val="입찰"/>
      <sheetName val="현경"/>
      <sheetName val="DATA입력"/>
      <sheetName val="자료"/>
      <sheetName val="6PILE__(돌출)"/>
      <sheetName val="일위대가(계측기설치)"/>
      <sheetName val="집계표"/>
      <sheetName val="배수통관(좌)"/>
      <sheetName val="단가일람"/>
      <sheetName val="조경일람"/>
      <sheetName val="내역(전체)"/>
      <sheetName val="경상비"/>
      <sheetName val="수량산출내역1115"/>
      <sheetName val="DATA2000"/>
      <sheetName val="일위대가목차"/>
      <sheetName val="Quantity"/>
      <sheetName val="SG"/>
      <sheetName val="Sheet15"/>
      <sheetName val="정보"/>
      <sheetName val="합의경상"/>
      <sheetName val="기성내역"/>
      <sheetName val="공사내역"/>
      <sheetName val="실행"/>
      <sheetName val="단면A-A(TR)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주식"/>
      <sheetName val="을 2"/>
      <sheetName val="을 1"/>
      <sheetName val="손익분석"/>
      <sheetName val="2.단면가정"/>
      <sheetName val="산마루측구단위수량"/>
      <sheetName val="신당동집계표"/>
      <sheetName val="3.하중산정4.지지력"/>
      <sheetName val="3련 BOX"/>
      <sheetName val="일위대가표"/>
      <sheetName val="배수내역"/>
      <sheetName val="ABUT수량-A1"/>
      <sheetName val="배수내역(98년도분)"/>
      <sheetName val="수량집계"/>
      <sheetName val="건축내역서"/>
      <sheetName val="설비내역서"/>
      <sheetName val="전기내역서"/>
      <sheetName val="단면B-B(EA)"/>
      <sheetName val="역T형"/>
      <sheetName val="관로토공집계표"/>
      <sheetName val="교각정보"/>
      <sheetName val="기기리스트"/>
      <sheetName val="수량산출"/>
      <sheetName val="포장공"/>
      <sheetName val="Sheet3"/>
      <sheetName val="TYPE-1"/>
      <sheetName val="S.중기사용료"/>
      <sheetName val="97노임단가"/>
      <sheetName val="입력란"/>
      <sheetName val="음봉방향"/>
      <sheetName val="9509"/>
      <sheetName val="3BL공동구_수량"/>
      <sheetName val="TOWER 10TON"/>
      <sheetName val="TOWER 12TON"/>
      <sheetName val="도배공사언고"/>
      <sheetName val="약품공급2"/>
      <sheetName val="COPING"/>
      <sheetName val="설계"/>
      <sheetName val="견적서"/>
      <sheetName val="도봉2지구"/>
      <sheetName val="비목군분류일위"/>
      <sheetName val="기자재비"/>
      <sheetName val="간 지1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견적대비표"/>
      <sheetName val="INPUT"/>
      <sheetName val="설계조건"/>
      <sheetName val="일위(PN)"/>
      <sheetName val="96보완계획7.12"/>
      <sheetName val="교통표지판수량집계표"/>
      <sheetName val="수량명세서"/>
      <sheetName val="6PILE  _돌_x001c__"/>
      <sheetName val="비탈면보호공수량산출"/>
      <sheetName val="집수정"/>
      <sheetName val="기계경비"/>
      <sheetName val="교대(A1-A2)"/>
      <sheetName val="설비"/>
      <sheetName val="type-F"/>
      <sheetName val="A-4"/>
      <sheetName val="격점수량"/>
      <sheetName val="제수변수량H2.15"/>
      <sheetName val="_공기변수량"/>
      <sheetName val="DAILY"/>
      <sheetName val="입상내역"/>
      <sheetName val="국공유지및사유지"/>
      <sheetName val="방음벽기초"/>
      <sheetName val="무근깨기"/>
      <sheetName val="구조물공"/>
      <sheetName val="토공"/>
      <sheetName val="1호맨홀토공"/>
      <sheetName val="바닥판"/>
      <sheetName val="토사(PE)"/>
      <sheetName val="이토변실(A3-LINE)"/>
      <sheetName val="공사비예산서(토목분)"/>
      <sheetName val="대로근거"/>
      <sheetName val="기본"/>
      <sheetName val="시행후면적"/>
      <sheetName val="일위대가1"/>
      <sheetName val="품셈TABLE"/>
      <sheetName val="01.견적내역서"/>
      <sheetName val="금융비용"/>
      <sheetName val="데리네이타현황"/>
      <sheetName val="간접비"/>
      <sheetName val="★도급내역"/>
      <sheetName val="1NYS(당)"/>
      <sheetName val="본체"/>
      <sheetName val="I.설계조건"/>
      <sheetName val="대,유,램"/>
      <sheetName val="경영상태"/>
      <sheetName val="민자토목설변1차"/>
      <sheetName val="허용지지력"/>
      <sheetName val="Output"/>
      <sheetName val="수량집계표"/>
      <sheetName val="6PILE___돌출_"/>
      <sheetName val="부하(성남)"/>
      <sheetName val="전기"/>
      <sheetName val="대림경상68억"/>
      <sheetName val="최적단면"/>
      <sheetName val="직재"/>
      <sheetName val="토목"/>
      <sheetName val="기계(집계표)"/>
      <sheetName val="칠산대교 중앙부"/>
      <sheetName val="칠산대교 시종점부"/>
      <sheetName val="유림골조"/>
      <sheetName val="guard(mac)"/>
      <sheetName val="BOX(1.5X1.5)"/>
      <sheetName val="가설사무소수량집계"/>
      <sheetName val="자재(설치)"/>
      <sheetName val="본선차로수량집계표"/>
      <sheetName val="입출재고현황 (2)"/>
      <sheetName val="계약용량(서포)"/>
      <sheetName val="1.토공"/>
      <sheetName val="중기사용료"/>
      <sheetName val="일위"/>
      <sheetName val="갑지(집행)"/>
      <sheetName val="교량전기"/>
      <sheetName val="DRUM"/>
      <sheetName val="2.교량(신설)"/>
      <sheetName val="지장물C"/>
      <sheetName val="배수관설치현황"/>
      <sheetName val="사유서제출현황-2"/>
      <sheetName val="코드표"/>
      <sheetName val="마감사양"/>
      <sheetName val="예정(3)"/>
      <sheetName val="현장관리비"/>
      <sheetName val="계산근거"/>
      <sheetName val="woo(mac)"/>
      <sheetName val="20-6(L)"/>
      <sheetName val="관로조사공"/>
      <sheetName val="김여중"/>
      <sheetName val="단가산출서"/>
      <sheetName val="01.인원현황 (계획)"/>
      <sheetName val="설계산출표지"/>
      <sheetName val="건축"/>
      <sheetName val="산출근거(S4)"/>
      <sheetName val="포장직선구간"/>
      <sheetName val="당초내역서"/>
      <sheetName val="연결관암거"/>
      <sheetName val="수지예산"/>
      <sheetName val="가압장구체수량산출서"/>
      <sheetName val="일반수량"/>
      <sheetName val="토공 total"/>
      <sheetName val="가공비"/>
      <sheetName val="참고사항"/>
      <sheetName val="근로자자료입력"/>
      <sheetName val="BOX"/>
      <sheetName val="토공계산서(부체도로)"/>
      <sheetName val="6PILE (돌출)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중로근거"/>
      <sheetName val="화전내"/>
      <sheetName val="보차도경계석"/>
      <sheetName val="자재집계표"/>
      <sheetName val="J형측구단위수량"/>
      <sheetName val="소산진입"/>
      <sheetName val="날개벽"/>
      <sheetName val="정부노임단가"/>
      <sheetName val="우각부보강"/>
      <sheetName val="CAL(1)."/>
      <sheetName val="12CGOU"/>
      <sheetName val="Bend_fact "/>
      <sheetName val="요약배부"/>
      <sheetName val="주관사업"/>
      <sheetName val="STAFF ANALYSIS"/>
      <sheetName val="C"/>
      <sheetName val="96노임기준"/>
      <sheetName val="차액보증"/>
      <sheetName val="2000시행예상"/>
      <sheetName val="YES-T"/>
      <sheetName val="단가조사"/>
      <sheetName val="40총괄"/>
      <sheetName val="수로단위수량"/>
      <sheetName val="우수받이"/>
      <sheetName val="옹벽"/>
      <sheetName val="품"/>
      <sheetName val="교각1"/>
      <sheetName val="당초"/>
      <sheetName val="골재및자재집계표"/>
      <sheetName val="수문보고"/>
      <sheetName val="할증 "/>
      <sheetName val="대운산출"/>
      <sheetName val="침하계"/>
      <sheetName val="A1(토공)"/>
      <sheetName val="A1(구조물)"/>
      <sheetName val="수량집계(1)"/>
      <sheetName val="철근집계표"/>
      <sheetName val="Sheet17"/>
      <sheetName val="단위단가"/>
      <sheetName val="가옥철거"/>
      <sheetName val="철근량"/>
      <sheetName val="의뢰서"/>
      <sheetName val="대부예산서"/>
      <sheetName val="기초공"/>
      <sheetName val="기둥(원형)"/>
      <sheetName val="돌담교 상부수량"/>
      <sheetName val="수입"/>
      <sheetName val="부대공"/>
      <sheetName val="CIVIL4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L형집계"/>
      <sheetName val="신표지1"/>
      <sheetName val="매립"/>
      <sheetName val="중기비"/>
      <sheetName val="화재 탐지 설비"/>
      <sheetName val="맨홀수량산출"/>
      <sheetName val="기계경비적용기준"/>
      <sheetName val="전기일위대가"/>
      <sheetName val="구체"/>
      <sheetName val="좌측날개벽"/>
      <sheetName val="우측날개벽"/>
      <sheetName val="tggwan(mac)"/>
      <sheetName val="하천하류 철근수량 집계표"/>
      <sheetName val="지장물조서"/>
      <sheetName val="설직재-1"/>
      <sheetName val="건설기계_목록"/>
      <sheetName val="기계경비일람"/>
      <sheetName val="4-1.노무비(직영)"/>
      <sheetName val="조건표"/>
      <sheetName val="동원(3)"/>
      <sheetName val="9GNG운반"/>
      <sheetName val="DATA"/>
      <sheetName val="변경집계표"/>
      <sheetName val="배수공"/>
      <sheetName val="간지"/>
      <sheetName val="연습"/>
      <sheetName val="1을"/>
      <sheetName val="1.수인터널"/>
      <sheetName val="loading"/>
      <sheetName val="설계내역서"/>
      <sheetName val="IW-LIST"/>
      <sheetName val="현황"/>
      <sheetName val="여과지동"/>
      <sheetName val="기초자료"/>
      <sheetName val="계화총괄"/>
      <sheetName val="계화배수(3대)"/>
      <sheetName val="철집"/>
      <sheetName val="1.설계기준"/>
      <sheetName val="총수량 (기성)"/>
      <sheetName val="구조물철거개소별명세"/>
      <sheetName val="토적표(우안)"/>
      <sheetName val="토적표(좌안)"/>
      <sheetName val="2.대외공문"/>
      <sheetName val="관급총괄"/>
      <sheetName val="DHEQSUPT"/>
      <sheetName val="J01"/>
      <sheetName val="설계내역(2001)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I一般比"/>
      <sheetName val="2.하중산정"/>
      <sheetName val="TYPE-A"/>
      <sheetName val="배수관토공산출"/>
      <sheetName val="건축물터파기"/>
      <sheetName val="부표총괄"/>
      <sheetName val="T.T.P 단위수량"/>
      <sheetName val="낙찰표"/>
      <sheetName val="AN-01"/>
      <sheetName val="PRICES"/>
      <sheetName val="골조시행"/>
      <sheetName val="예상"/>
      <sheetName val="ASP 일반구간_250A"/>
      <sheetName val="기존-내역"/>
      <sheetName val="우수"/>
      <sheetName val="BOX-1510"/>
      <sheetName val="단면가정"/>
      <sheetName val="A LINE"/>
      <sheetName val="C.배수관공"/>
      <sheetName val="토공-내역"/>
      <sheetName val="에너지동"/>
      <sheetName val="이름"/>
      <sheetName val="원형맨홀수량"/>
      <sheetName val="LOB"/>
      <sheetName val="C-직노1"/>
      <sheetName val="Supplement2"/>
      <sheetName val=""/>
      <sheetName val="설계내역"/>
      <sheetName val="횡배날개"/>
      <sheetName val="실행내역서"/>
      <sheetName val="노임"/>
      <sheetName val="평가데이터"/>
      <sheetName val="중기목록표"/>
      <sheetName val="토적계산"/>
      <sheetName val="직공시공계획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/>
      <sheetData sheetId="412"/>
      <sheetData sheetId="413" refreshError="1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자동제어"/>
      <sheetName val="4월실적"/>
      <sheetName val="목표세부명세"/>
      <sheetName val="예가표"/>
      <sheetName val="실적공사"/>
      <sheetName val="재료"/>
      <sheetName val="6공구(당초)"/>
      <sheetName val="전선 및 전선관"/>
      <sheetName val="4.공사별"/>
      <sheetName val="노임이"/>
      <sheetName val="시멘트"/>
      <sheetName val="장기차입금"/>
      <sheetName val="7 (2)"/>
      <sheetName val="노임단가"/>
      <sheetName val="내역"/>
      <sheetName val="식재"/>
      <sheetName val="시설물 "/>
      <sheetName val="갑지1"/>
      <sheetName val="c_balju"/>
      <sheetName val="CTEMCOST"/>
      <sheetName val="6PILE  (돌출)"/>
      <sheetName val="Sheet1"/>
      <sheetName val="내역표지"/>
      <sheetName val="Sheet10"/>
      <sheetName val="일위대가"/>
      <sheetName val="P.M 별"/>
      <sheetName val="화전내"/>
      <sheetName val="입찰안"/>
      <sheetName val="금액내역서"/>
      <sheetName val="일반부표"/>
      <sheetName val="현장관리비"/>
      <sheetName val="A"/>
      <sheetName val="집계표"/>
      <sheetName val="내역서"/>
      <sheetName val="스포회원매출"/>
      <sheetName val="TOWER 12TON"/>
      <sheetName val="TOWER 10TON"/>
      <sheetName val="계획고"/>
      <sheetName val="DATA2000"/>
      <sheetName val="연돌일위집계"/>
      <sheetName val="목통"/>
      <sheetName val="지급자재"/>
      <sheetName val="수량산출서(마감)"/>
      <sheetName val="공통비총괄표"/>
      <sheetName val="Sheet2"/>
      <sheetName val="DATA"/>
      <sheetName val="2단지_원가"/>
      <sheetName val="유림골조"/>
      <sheetName val="도급FORM"/>
      <sheetName val="정부노임단가"/>
      <sheetName val="설산1.나"/>
      <sheetName val="본사S"/>
      <sheetName val="설계내역서"/>
      <sheetName val="ABUT수량-A1"/>
      <sheetName val="BREAKDOWN(철거설치)"/>
      <sheetName val="당초"/>
      <sheetName val="01"/>
      <sheetName val="직원인원"/>
      <sheetName val="동선(을)"/>
      <sheetName val="물가자료"/>
      <sheetName val="부안일위"/>
      <sheetName val="RESOURCE"/>
      <sheetName val="#REF"/>
      <sheetName val="음료실행"/>
      <sheetName val="옥외외등집계표"/>
      <sheetName val="부대공Ⅱ"/>
      <sheetName val="조직도"/>
      <sheetName val="Shape code"/>
      <sheetName val="실행철강하도"/>
      <sheetName val="화설내"/>
      <sheetName val="분류코드 이름관리"/>
      <sheetName val="잡비"/>
      <sheetName val="실행"/>
      <sheetName val="DHEQSUPT"/>
      <sheetName val="COVER"/>
      <sheetName val="총괄집계"/>
      <sheetName val="견적서"/>
      <sheetName val="표지"/>
      <sheetName val="설비원가"/>
      <sheetName val="단가"/>
      <sheetName val="TRE TABLE"/>
      <sheetName val="본사공가현황"/>
      <sheetName val="에너지동"/>
      <sheetName val="4_공사별"/>
      <sheetName val="7_(2)"/>
      <sheetName val="전선_및_전선관"/>
      <sheetName val="시설물_"/>
      <sheetName val="예정(3)"/>
      <sheetName val="동원(3)"/>
      <sheetName val="Y-WORK"/>
      <sheetName val="P-산#1-1(WOWA1)"/>
      <sheetName val="GAEYO"/>
      <sheetName val="실적62"/>
      <sheetName val="Equipment"/>
      <sheetName val="TL,Termination"/>
      <sheetName val="Cable,Conduit"/>
      <sheetName val="공사개요"/>
      <sheetName val="원가계산서"/>
      <sheetName val="조도계산서 (도서)"/>
      <sheetName val="전체"/>
      <sheetName val="Sheet13"/>
      <sheetName val="발전기"/>
      <sheetName val="Sheet14"/>
      <sheetName val="금융비용"/>
      <sheetName val="업무처리전"/>
      <sheetName val="시설물기초"/>
      <sheetName val="수량집계1"/>
      <sheetName val="수량집계2"/>
      <sheetName val="공사비예산서(토목분)"/>
      <sheetName val="주요량(96)"/>
      <sheetName val="품"/>
      <sheetName val="도시가스현황"/>
      <sheetName val="결과조달"/>
      <sheetName val="골조시행"/>
      <sheetName val="관기성공.내"/>
      <sheetName val="갑지"/>
      <sheetName val="O＆P"/>
      <sheetName val="1공구(을)"/>
      <sheetName val="기계 도급내역서"/>
      <sheetName val="대비표"/>
      <sheetName val="갑지(추정)"/>
      <sheetName val="WORK"/>
      <sheetName val="trf(36%)"/>
      <sheetName val="F4-F7"/>
      <sheetName val="Cash2"/>
      <sheetName val="Z"/>
      <sheetName val="단면 (2)"/>
      <sheetName val="인원현황"/>
      <sheetName val="1.토공사 수량산출 및 집계"/>
      <sheetName val="공통가설"/>
      <sheetName val="별표"/>
      <sheetName val="경비"/>
      <sheetName val="백분율"/>
      <sheetName val="EHP설치"/>
      <sheetName val="매립"/>
      <sheetName val="Hoja1"/>
      <sheetName val="대림경상68억"/>
      <sheetName val="2공구산출내역"/>
      <sheetName val="단가표 (건축)"/>
      <sheetName val="수입"/>
      <sheetName val="현금흐름"/>
      <sheetName val="B"/>
      <sheetName val="70%"/>
      <sheetName val="12호기내역서(건축분)"/>
      <sheetName val="도급원가"/>
      <sheetName val="Total"/>
      <sheetName val="경율산정"/>
      <sheetName val="설비내역"/>
      <sheetName val="약품공급2"/>
      <sheetName val="BQMPALOC"/>
      <sheetName val="영업2"/>
      <sheetName val="영업3"/>
      <sheetName val="입찰내역 발주처 양식"/>
      <sheetName val="공통부대비"/>
      <sheetName val="금융"/>
      <sheetName val="J直材4"/>
      <sheetName val="첨부#2.Cash Flow(현장작성)"/>
      <sheetName val="인사자료총집계"/>
      <sheetName val="자재일람"/>
      <sheetName val="돈암사업"/>
      <sheetName val="타일산근"/>
      <sheetName val="D-3109"/>
      <sheetName val="30신설일위대가"/>
      <sheetName val="코드"/>
      <sheetName val="이토변실(A3-LINE)"/>
      <sheetName val="SCHE"/>
      <sheetName val="UPRI"/>
      <sheetName val="집계표(육상)"/>
      <sheetName val="NYS"/>
      <sheetName val="신우"/>
      <sheetName val="실행예산"/>
      <sheetName val="VXXXXXX"/>
      <sheetName val="직재"/>
      <sheetName val="대치판정"/>
      <sheetName val="Sheet3"/>
      <sheetName val="4차원가계산서"/>
      <sheetName val="내역서을지"/>
      <sheetName val="Sheet4"/>
      <sheetName val="입상내역"/>
      <sheetName val="40총괄"/>
      <sheetName val="40집계"/>
      <sheetName val="가격조사서"/>
      <sheetName val="건축공사실행"/>
      <sheetName val="직노"/>
      <sheetName val="사통"/>
      <sheetName val="직발주계획안(전기최종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대로근거"/>
      <sheetName val="중로근거"/>
      <sheetName val="상부집계표"/>
      <sheetName val="설계조건"/>
      <sheetName val="날개벽수량표"/>
      <sheetName val="직재"/>
      <sheetName val="archi(본사)"/>
      <sheetName val="설직재-1"/>
      <sheetName val="제-노임"/>
      <sheetName val="제직재"/>
      <sheetName val="6PILE  (돌출)"/>
      <sheetName val="유별자산배수"/>
      <sheetName val="예정(3)"/>
      <sheetName val="일위대가9803"/>
      <sheetName val="공문"/>
      <sheetName val="철근단면적"/>
      <sheetName val="기본Data"/>
      <sheetName val="차액보증"/>
      <sheetName val="기계공사"/>
      <sheetName val="공사비총"/>
      <sheetName val="포장절단"/>
      <sheetName val="3련 BOX"/>
      <sheetName val="공사비예산서(토목분)"/>
      <sheetName val="토공"/>
      <sheetName val="교각계산"/>
      <sheetName val="2.2.2입적표"/>
      <sheetName val="Sheet17"/>
      <sheetName val="INPUT"/>
      <sheetName val="#REF"/>
      <sheetName val="집계"/>
      <sheetName val="직노"/>
      <sheetName val="기본일위"/>
      <sheetName val="내역서2안"/>
      <sheetName val="실행내역"/>
      <sheetName val="SLAB&quot;1&quot;"/>
      <sheetName val="기초일위"/>
      <sheetName val="시설일위"/>
      <sheetName val="조명일위"/>
      <sheetName val="단면 (2)"/>
      <sheetName val="9811"/>
      <sheetName val="단위중량"/>
      <sheetName val="수량집계표"/>
      <sheetName val="수안보-MBR1"/>
      <sheetName val="출력X"/>
      <sheetName val="내역서"/>
      <sheetName val="연결임시"/>
      <sheetName val="TYPE-A"/>
      <sheetName val="집계표"/>
      <sheetName val="N賃率-職"/>
      <sheetName val="패널"/>
      <sheetName val="터파기및재료"/>
      <sheetName val="경산"/>
      <sheetName val="수량집계"/>
      <sheetName val="1062-X방향 "/>
      <sheetName val="날개벽(시점좌측)"/>
      <sheetName val="Sheet1 (2)"/>
      <sheetName val="대비2"/>
      <sheetName val="고창방향"/>
      <sheetName val="간지"/>
      <sheetName val="일위대가(계측기설치)"/>
      <sheetName val="예가표"/>
      <sheetName val="기계경비(시간당)"/>
      <sheetName val="램머"/>
      <sheetName val="설계(안)"/>
      <sheetName val="단가산출2"/>
      <sheetName val="초기화면"/>
      <sheetName val="이름정의"/>
      <sheetName val="초기화면1"/>
      <sheetName val="수량3"/>
      <sheetName val="토목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인사자료총집계"/>
      <sheetName val="9811"/>
      <sheetName val="Total"/>
      <sheetName val="01AC"/>
      <sheetName val="Sheet1 _2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주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일위대가"/>
      <sheetName val="N賃率-職"/>
      <sheetName val="#REF"/>
      <sheetName val="신우"/>
      <sheetName val="단가일람"/>
      <sheetName val="조경일람"/>
      <sheetName val="Sheet3"/>
      <sheetName val="단위량당중기"/>
      <sheetName val="소형맨홀"/>
      <sheetName val="6PILE  (돌출)"/>
      <sheetName val="갑지1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조명시설"/>
      <sheetName val="Macro1"/>
      <sheetName val="단가산출"/>
      <sheetName val="설비"/>
      <sheetName val="파일의이용"/>
      <sheetName val="96보완계획7.12"/>
      <sheetName val="수로단위수량"/>
      <sheetName val="토공"/>
      <sheetName val="Sheet5"/>
      <sheetName val="단가"/>
      <sheetName val="기초자료"/>
      <sheetName val="시설수량표"/>
      <sheetName val="식재수량표"/>
      <sheetName val="젖지"/>
      <sheetName val="별첨-기계경비 산출목록"/>
      <sheetName val="일위대가(4층원격)"/>
      <sheetName val="8.PILE  (돌출)"/>
      <sheetName val="내역서1999.8최종"/>
      <sheetName val="백암비스타내역"/>
      <sheetName val="포장절단"/>
      <sheetName val="COST"/>
      <sheetName val="측량요율"/>
      <sheetName val="1안"/>
      <sheetName val="교각계산"/>
      <sheetName val="수량집계"/>
      <sheetName val="D-경비1"/>
      <sheetName val="소포내역 (2)"/>
      <sheetName val="INPUT"/>
      <sheetName val="장암제_"/>
      <sheetName val="부하계산서"/>
      <sheetName val="갑지"/>
      <sheetName val="내역서2안"/>
      <sheetName val="증감내역서"/>
      <sheetName val="안전시설내역서"/>
      <sheetName val="원가&amp;하도급원가"/>
      <sheetName val="일용노임단가"/>
      <sheetName val="공사자료입력"/>
      <sheetName val="설계예산서(견적서)"/>
      <sheetName val="단가조사"/>
      <sheetName val="공통단가"/>
      <sheetName val="운반비"/>
      <sheetName val="사각1,특1호"/>
      <sheetName val="총총괄표"/>
      <sheetName val="기계"/>
      <sheetName val="EP0618"/>
      <sheetName val="갑지(추정)"/>
      <sheetName val="일위(PN)"/>
      <sheetName val="U-TYPE(1)"/>
      <sheetName val="중기일위대가"/>
      <sheetName val="내역"/>
      <sheetName val="전체내역서"/>
    </sheetNames>
    <sheetDataSet>
      <sheetData sheetId="0" refreshError="1">
        <row r="59">
          <cell r="O59">
            <v>82</v>
          </cell>
        </row>
      </sheetData>
      <sheetData sheetId="1"/>
      <sheetData sheetId="2"/>
      <sheetData sheetId="3"/>
      <sheetData sheetId="4" refreshError="1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과천MAIN"/>
      <sheetName val="일위대가"/>
      <sheetName val="대비"/>
      <sheetName val="내역서(총)"/>
      <sheetName val="부대대비"/>
      <sheetName val="냉연집계"/>
      <sheetName val="Sheet3"/>
      <sheetName val="신우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직재"/>
      <sheetName val="수량산출서"/>
      <sheetName val="감가상각"/>
      <sheetName val="J直材4"/>
      <sheetName val="개요"/>
      <sheetName val="plan&amp;section of foundation"/>
      <sheetName val="노원열병합  건축공사기성내역서"/>
      <sheetName val="민속촌메뉴"/>
      <sheetName val="업무"/>
      <sheetName val="code"/>
      <sheetName val="FANDBS"/>
      <sheetName val="GRDATA"/>
      <sheetName val="SHAFTDBSE"/>
      <sheetName val="자재단가비교표"/>
      <sheetName val="N賃率-職"/>
      <sheetName val="TOTAL"/>
      <sheetName val="을지"/>
      <sheetName val="DB"/>
      <sheetName val="공사현황"/>
      <sheetName val="설계조건"/>
      <sheetName val="직노"/>
      <sheetName val="경산"/>
      <sheetName val="Sheet2"/>
      <sheetName val="소비자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20관리비율"/>
      <sheetName val="C-노임단가"/>
      <sheetName val="기성금내역서"/>
      <sheetName val="견적서"/>
      <sheetName val="일위단가"/>
      <sheetName val="건축내역"/>
      <sheetName val="도"/>
      <sheetName val="주소록"/>
      <sheetName val="입찰안"/>
      <sheetName val="유림골조"/>
      <sheetName val="Sheet14"/>
      <sheetName val="Sheet13"/>
      <sheetName val="danga"/>
      <sheetName val="ilch"/>
      <sheetName val="6호기"/>
      <sheetName val="전기일위대가"/>
      <sheetName val="DATA"/>
      <sheetName val="화재 탐지 설비"/>
      <sheetName val="工완성공사율"/>
      <sheetName val="공사원가계산서"/>
      <sheetName val="Y-WORK"/>
      <sheetName val="합천내역"/>
      <sheetName val="1안"/>
      <sheetName val="내역"/>
      <sheetName val="Sheet1"/>
      <sheetName val="단가표"/>
      <sheetName val="음료실행"/>
      <sheetName val="APT내역"/>
      <sheetName val="부대시설"/>
      <sheetName val="기둥(원형)"/>
      <sheetName val="재집"/>
      <sheetName val="단가조사"/>
      <sheetName val="을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내역서1999.8최종"/>
      <sheetName val="설직재-1"/>
      <sheetName val="밸브설치"/>
      <sheetName val="사통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터파기및재료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계산서(곡선부)"/>
      <sheetName val="-치수표(곡선부)"/>
      <sheetName val="도체종-상수표"/>
      <sheetName val="dt0301"/>
      <sheetName val="dtt0301"/>
      <sheetName val="6PILE  (돌출)"/>
      <sheetName val="원가계산서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EACT10"/>
      <sheetName val="1.설계조건"/>
      <sheetName val="통신원가"/>
      <sheetName val="LOPCALC"/>
      <sheetName val="OPT7"/>
      <sheetName val="장애코드"/>
      <sheetName val="현금예금"/>
      <sheetName val="UserData"/>
      <sheetName val="환율"/>
      <sheetName val="Sheet9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원가"/>
      <sheetName val="신규 수주분(사용자 정의)"/>
      <sheetName val="운반"/>
      <sheetName val="UR2-Calculation"/>
      <sheetName val="금액집계"/>
      <sheetName val="소상 &quot;1&quot;"/>
      <sheetName val="GAEYO"/>
      <sheetName val="11.단가비교표_"/>
      <sheetName val="16.기계경비산출내역_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VE절감"/>
      <sheetName val="물량표S"/>
      <sheetName val="금액내역서"/>
      <sheetName val="물가시세"/>
      <sheetName val="전기"/>
      <sheetName val="정부노임단가"/>
      <sheetName val="ITEM"/>
      <sheetName val="type-F"/>
      <sheetName val="실행"/>
      <sheetName val="타견적1"/>
      <sheetName val="타견적2"/>
      <sheetName val="타견적3"/>
      <sheetName val="견적대비 견적서"/>
      <sheetName val="단가산출(변경없음)"/>
      <sheetName val="CONCRETE"/>
      <sheetName val="부하LOAD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철거산출근거"/>
      <sheetName val="기계경비산출기준"/>
      <sheetName val="원본(갑지)"/>
      <sheetName val="판매96"/>
      <sheetName val="제-노임"/>
      <sheetName val="제직재"/>
      <sheetName val="단"/>
      <sheetName val="기성"/>
      <sheetName val="copy"/>
      <sheetName val="백암비스타내역"/>
      <sheetName val="기계내역"/>
      <sheetName val="화재_탐지_설비"/>
      <sheetName val="소상_&quot;1&quot;"/>
      <sheetName val="공통가설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입출재고현황 (2)"/>
      <sheetName val="심사계산"/>
      <sheetName val="심사물량"/>
      <sheetName val="내부부하"/>
      <sheetName val="날개벽수량표"/>
      <sheetName val="설계내역(2001)"/>
      <sheetName val="본체"/>
      <sheetName val="토목"/>
      <sheetName val="일반수량총괄"/>
      <sheetName val="토공총괄"/>
      <sheetName val="골재수량"/>
      <sheetName val="레미콘집계"/>
      <sheetName val="주요자재"/>
      <sheetName val="타공종이기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CTEMCOST"/>
      <sheetName val="단가목록"/>
      <sheetName val="대창(장성)"/>
      <sheetName val="7.1 자재단가표(케이블)"/>
      <sheetName val="FPA"/>
      <sheetName val="Data Vol"/>
      <sheetName val="순수개발"/>
      <sheetName val="전체"/>
      <sheetName val="차수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첨부파일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건축원가계산서"/>
      <sheetName val="목록"/>
      <sheetName val="LOAD-46"/>
      <sheetName val="부하(성남)"/>
      <sheetName val="토공계산서(부체도로)"/>
      <sheetName val="DRUM"/>
      <sheetName val="단면가정"/>
      <sheetName val="자료"/>
      <sheetName val="우각부보강"/>
      <sheetName val="말뚝지지력산정"/>
      <sheetName val="예산대비"/>
      <sheetName val="공문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7단가"/>
      <sheetName val="약품공급2"/>
      <sheetName val="dtxl"/>
      <sheetName val="품산출서"/>
      <sheetName val="견내"/>
      <sheetName val="매립"/>
      <sheetName val="FACTOR"/>
      <sheetName val="Cost bd-&quot;A&quot;"/>
      <sheetName val="실정공사비단가표"/>
      <sheetName val="PROCESS"/>
      <sheetName val="일위대가(계측기설치)"/>
      <sheetName val="외주가공"/>
      <sheetName val="단가조사서"/>
      <sheetName val="목차"/>
      <sheetName val="7내역"/>
      <sheetName val="BUS제원1"/>
      <sheetName val="담장산출"/>
      <sheetName val="NEYOK"/>
      <sheetName val="간지"/>
      <sheetName val="표지판단위"/>
      <sheetName val="설계"/>
      <sheetName val="건축내역서"/>
      <sheetName val="협조전"/>
      <sheetName val="간선계산"/>
      <sheetName val="자재조사표(참고용)"/>
      <sheetName val="품셈집계표"/>
      <sheetName val="일반부표집계표"/>
      <sheetName val="BOX"/>
      <sheetName val="1-1"/>
      <sheetName val="차도조도계산"/>
      <sheetName val="11"/>
      <sheetName val="CB"/>
      <sheetName val="단위수량"/>
      <sheetName val="변경갑지"/>
      <sheetName val="증감(갑지)"/>
      <sheetName val="손익차9월2"/>
      <sheetName val="단가"/>
      <sheetName val="소업1교"/>
      <sheetName val="배수내역 (2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도근좌표"/>
      <sheetName val="99총공사내역서"/>
      <sheetName val="변압기 및 발전기 용량"/>
      <sheetName val="입상내역"/>
      <sheetName val="FAB별"/>
      <sheetName val="견적(갑지)"/>
      <sheetName val="계약내력"/>
      <sheetName val="노무비 근거"/>
      <sheetName val="토사(PE)"/>
      <sheetName val="Ekog10"/>
      <sheetName val="코드표"/>
      <sheetName val="기초단가"/>
      <sheetName val="단가표 "/>
      <sheetName val=" HIT-&gt;HMC 견적(3900)"/>
      <sheetName val="cost"/>
      <sheetName val="총괄"/>
      <sheetName val="공사비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자판실행"/>
      <sheetName val="수량산출서 갑지"/>
      <sheetName val="Baby일위대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3련 BOX"/>
      <sheetName val="단위중량"/>
      <sheetName val="공주-교대(A1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상승노임"/>
      <sheetName val="변화치수"/>
      <sheetName val="I.설계조건"/>
      <sheetName val="재1"/>
      <sheetName val="기초자료입력"/>
      <sheetName val="9호관로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DHEQSUPT"/>
      <sheetName val="DATA1"/>
      <sheetName val="원가입력"/>
      <sheetName val="교통대책내역"/>
      <sheetName val="수량집계"/>
      <sheetName val="수량산출서 (2)"/>
      <sheetName val="Customer Databas"/>
      <sheetName val="목표세부명세"/>
      <sheetName val="맨홀토공"/>
      <sheetName val="Controls"/>
      <sheetName val="가격표"/>
      <sheetName val="연령현황"/>
      <sheetName val="안정검토"/>
      <sheetName val="단면검토"/>
      <sheetName val="_산근2_"/>
      <sheetName val="_산근4_"/>
      <sheetName val="_산근5_"/>
      <sheetName val="총요약서"/>
      <sheetName val="암거공"/>
      <sheetName val="Macro(전선)"/>
      <sheetName val="원계약서"/>
      <sheetName val="총괄내역"/>
      <sheetName val="우수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유림총괄"/>
      <sheetName val="본실행경비"/>
      <sheetName val="H-pile(298x299)"/>
      <sheetName val="H-pile(250x250)"/>
      <sheetName val="일위_파일"/>
      <sheetName val="연결임시"/>
      <sheetName val="BQ_Utl_Off"/>
      <sheetName val="BREAKDOWN(철거설치)"/>
      <sheetName val="기계경비"/>
      <sheetName val="물량산출근거"/>
      <sheetName val="공종별내역서"/>
      <sheetName val="설계예산서(2016년 보안등 신설공사 단가계약-).xls"/>
      <sheetName val="매크로"/>
      <sheetName val="암거"/>
      <sheetName val="포장공"/>
      <sheetName val="배수공"/>
      <sheetName val="분류작업"/>
      <sheetName val="기본자료"/>
      <sheetName val="2002상반기노임기준"/>
      <sheetName val="안정계산"/>
      <sheetName val="전체현황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배수통관(좌)"/>
      <sheetName val="집계"/>
      <sheetName val="주요측점"/>
      <sheetName val="15100"/>
      <sheetName val="시행예산"/>
      <sheetName val="현장지지물물량"/>
      <sheetName val="두앙"/>
      <sheetName val="재료비"/>
      <sheetName val="보온자재단가표"/>
      <sheetName val="CAL"/>
      <sheetName val="COVER-P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 refreshError="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감가상각"/>
      <sheetName val="TOTAL"/>
      <sheetName val="J直材4"/>
      <sheetName val="I一般比"/>
      <sheetName val="과천MAIN"/>
      <sheetName val="소상 &quot;1&quot;"/>
      <sheetName val="TEL"/>
      <sheetName val="일위대가"/>
      <sheetName val="직재"/>
      <sheetName val="부대대비"/>
      <sheetName val="냉연집계"/>
      <sheetName val="Sheet3"/>
      <sheetName val="신우"/>
      <sheetName val="공사원가계산서"/>
      <sheetName val="대비"/>
      <sheetName val="내역서(총)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노임"/>
      <sheetName val="Sheet1"/>
      <sheetName val="수량산출서"/>
      <sheetName val="단가비교표"/>
      <sheetName val="FANDBS"/>
      <sheetName val="GRDATA"/>
      <sheetName val="SHAFTDBSE"/>
      <sheetName val="N賃率-職"/>
      <sheetName val="plan&amp;section of foundation"/>
      <sheetName val="노원열병합  건축공사기성내역서"/>
      <sheetName val="민속촌메뉴"/>
      <sheetName val="업무"/>
      <sheetName val="code"/>
      <sheetName val="내역"/>
      <sheetName val="주소록"/>
      <sheetName val="견적서"/>
      <sheetName val="개요"/>
      <sheetName val="자재단가비교표"/>
      <sheetName val="건축내역"/>
      <sheetName val="직노"/>
      <sheetName val="설계조건"/>
      <sheetName val="20관리비율"/>
      <sheetName val="화재 탐지 설비"/>
      <sheetName val="工완성공사율"/>
      <sheetName val="입찰안"/>
      <sheetName val="전기일위대가"/>
      <sheetName val="DATA"/>
      <sheetName val="최종갑지"/>
      <sheetName val="을지"/>
      <sheetName val="부하계산서"/>
      <sheetName val="CT "/>
      <sheetName val="발신정보"/>
      <sheetName val="ABUT수량-A1"/>
      <sheetName val="기본일위"/>
      <sheetName val="2F 회의실견적(5_14 일대)"/>
      <sheetName val="동원(3)"/>
      <sheetName val="예정(3)"/>
      <sheetName val="NOMUBI"/>
      <sheetName val="sw1"/>
      <sheetName val="실행철강하도"/>
      <sheetName val="인건-측정"/>
      <sheetName val="조도계산서 (도서)"/>
      <sheetName val="동력부하(도산)"/>
      <sheetName val="명세서"/>
      <sheetName val="유기공정"/>
      <sheetName val="TABLE"/>
      <sheetName val="96물가 CODE"/>
      <sheetName val="종배수관"/>
      <sheetName val="CP-E2 (품셈표)"/>
      <sheetName val="연부97-1"/>
      <sheetName val="갑지1"/>
      <sheetName val="품목납기"/>
      <sheetName val="설비"/>
      <sheetName val="U-TYPE(1)"/>
      <sheetName val="터널조도"/>
      <sheetName val="조도계산(1)"/>
      <sheetName val="전차선로 물량표"/>
      <sheetName val="인건비"/>
      <sheetName val="일위대가목록"/>
      <sheetName val="001"/>
      <sheetName val="와동25-3(변경)"/>
      <sheetName val="60명당사(총괄)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공사현황"/>
      <sheetName val="경산"/>
      <sheetName val="Sheet2"/>
      <sheetName val="C-노임단가"/>
      <sheetName val="1.설계조건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ilch"/>
      <sheetName val="실행비교"/>
      <sheetName val="노원열병합__건축공사기성내역서"/>
      <sheetName val="plan&amp;section_of_foundation"/>
      <sheetName val="단가조사"/>
      <sheetName val="실행내역서 "/>
      <sheetName val="소비자가"/>
      <sheetName val="유림골조"/>
      <sheetName val="Sheet14"/>
      <sheetName val="Sheet13"/>
      <sheetName val="danga"/>
      <sheetName val="6호기"/>
      <sheetName val="재집"/>
      <sheetName val="을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BID"/>
      <sheetName val="도"/>
      <sheetName val="공사내역"/>
      <sheetName val="LEGEND"/>
      <sheetName val="갑지(추정)"/>
      <sheetName val="조경"/>
      <sheetName val="copy"/>
      <sheetName val="설직재-1"/>
      <sheetName val="부하LOAD"/>
      <sheetName val="EACT10"/>
      <sheetName val="Y-WORK"/>
      <sheetName val="DB"/>
      <sheetName val="기성금내역서"/>
      <sheetName val="일위단가"/>
      <sheetName val="본장"/>
      <sheetName val="sum1 (2)"/>
      <sheetName val="견적정보"/>
      <sheetName val="1단계"/>
      <sheetName val="FB25JN"/>
      <sheetName val="년도별실"/>
      <sheetName val="도체종-상수표"/>
      <sheetName val="계산서(곡선부)"/>
      <sheetName val="-치수표(곡선부)"/>
      <sheetName val="합천내역"/>
      <sheetName val="1안"/>
      <sheetName val="소상_&quot;1&quot;"/>
      <sheetName val="TRE TABLE"/>
      <sheetName val="음료실행"/>
      <sheetName val="APT내역"/>
      <sheetName val="부대시설"/>
      <sheetName val="기둥(원형)"/>
      <sheetName val="GAEYO"/>
      <sheetName val="원가계산서"/>
      <sheetName val="타견적1"/>
      <sheetName val="타견적2"/>
      <sheetName val="타견적3"/>
      <sheetName val="내역서1999.8최종"/>
      <sheetName val="단가표"/>
      <sheetName val="사통"/>
      <sheetName val="백암비스타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단가산출(변경없음)"/>
      <sheetName val="기계내역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밸브설치"/>
      <sheetName val="신규 수주분(사용자 정의)"/>
      <sheetName val="화재_탐지_설비"/>
      <sheetName val="견적대비 견적서"/>
      <sheetName val="통신원가"/>
      <sheetName val="LOPCALC"/>
      <sheetName val="장애코드"/>
      <sheetName val="현금예금"/>
      <sheetName val="임차품의(농조)"/>
      <sheetName val="OPT7"/>
      <sheetName val="UserData"/>
      <sheetName val="환율"/>
      <sheetName val="Sheet9"/>
      <sheetName val="원가"/>
      <sheetName val="6PILE  (돌출)"/>
      <sheetName val="운반"/>
      <sheetName val="UR2-Calculation"/>
      <sheetName val="금액집계"/>
      <sheetName val="CONCRETE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단"/>
      <sheetName val="입출재고현황 (2)"/>
      <sheetName val="부하(성남)"/>
      <sheetName val="11.단가비교표_"/>
      <sheetName val="16.기계경비산출내역_"/>
      <sheetName val="기성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Sheet7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Data Vol"/>
      <sheetName val="순수개발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심사물량"/>
      <sheetName val="심사계산"/>
      <sheetName val="dt0301"/>
      <sheetName val="dtt0301"/>
      <sheetName val="7.1 자재단가표(케이블)"/>
      <sheetName val="목록"/>
      <sheetName val="LOAD-46"/>
      <sheetName val="토공계산서(부체도로)"/>
      <sheetName val="CTEMCOST"/>
      <sheetName val="전기"/>
      <sheetName val="내부부하"/>
      <sheetName val="날개벽수량표"/>
      <sheetName val="첨부파일"/>
      <sheetName val="단면가정"/>
      <sheetName val="가로등기초"/>
      <sheetName val="BASIC (2)"/>
      <sheetName val="VE절감"/>
      <sheetName val="물량표S"/>
      <sheetName val="금액내역서"/>
      <sheetName val="물가시세"/>
      <sheetName val="ITEM"/>
      <sheetName val="type-F"/>
      <sheetName val="실행"/>
      <sheetName val="대치판정"/>
      <sheetName val="실행내역"/>
      <sheetName val="조도계산서 _도서_"/>
      <sheetName val="원가 (2)"/>
      <sheetName val="품산출서"/>
      <sheetName val="NEYOK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외주가공"/>
      <sheetName val="7단가"/>
      <sheetName val="DRUM"/>
      <sheetName val="dtxl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7내역"/>
      <sheetName val="건축원가계산서"/>
      <sheetName val="설계내역(2001)"/>
      <sheetName val="본체"/>
      <sheetName val="토목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자재운반단가일람표"/>
      <sheetName val="단가목록"/>
      <sheetName val="대창(장성)"/>
      <sheetName val="표지판단위"/>
      <sheetName val="설계"/>
      <sheetName val="BUS제원1"/>
      <sheetName val="협조전"/>
      <sheetName val="11"/>
      <sheetName val="CB"/>
      <sheetName val="단위수량"/>
      <sheetName val="변경갑지"/>
      <sheetName val="증감(갑지)"/>
      <sheetName val="손익차9월2"/>
      <sheetName val="단가"/>
      <sheetName val="담장산출"/>
      <sheetName val="소업1교"/>
      <sheetName val="토사(PE)"/>
      <sheetName val="Ekog10"/>
      <sheetName val="코드표"/>
      <sheetName val="기초단가"/>
      <sheetName val="견내"/>
      <sheetName val="매립"/>
      <sheetName val="FACTOR"/>
      <sheetName val="Cost bd-&quot;A&quot;"/>
      <sheetName val="자료"/>
      <sheetName val="우각부보강"/>
      <sheetName val="말뚝지지력산정"/>
      <sheetName val="예산대비"/>
      <sheetName val="공문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건축내역서"/>
      <sheetName val="BOX"/>
      <sheetName val="실정공사비단가표"/>
      <sheetName val="PROCESS"/>
      <sheetName val="일위대가(계측기설치)"/>
      <sheetName val="1-1"/>
      <sheetName val="차도조도계산"/>
      <sheetName val="배수내역 (2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단가조사서"/>
      <sheetName val="목차"/>
      <sheetName val="간지"/>
      <sheetName val="간선계산"/>
      <sheetName val="노무비 근거"/>
      <sheetName val="시행후면적"/>
      <sheetName val="수지예산"/>
      <sheetName val="설계명세서"/>
      <sheetName val="단위중량"/>
      <sheetName val="DLA"/>
      <sheetName val=" 견적서"/>
      <sheetName val="변압기 및 발전기 용량"/>
      <sheetName val="cost"/>
      <sheetName val="상승노임"/>
      <sheetName val="변화치수"/>
      <sheetName val="수량산출서 갑지"/>
      <sheetName val=" HIT-&gt;HMC 견적(3900)"/>
      <sheetName val="단가대비"/>
      <sheetName val="소요자재"/>
      <sheetName val="ROOF(ALKALI)"/>
      <sheetName val="일위대가(4층원격)"/>
      <sheetName val="건축집계표"/>
      <sheetName val="단가표 "/>
      <sheetName val="총괄"/>
      <sheetName val="공사비"/>
      <sheetName val="OPT"/>
      <sheetName val="SV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도근좌표"/>
      <sheetName val="입상내역"/>
      <sheetName val="FAB별"/>
      <sheetName val="견적(갑지)"/>
      <sheetName val="계약내력"/>
      <sheetName val="I.설계조건"/>
      <sheetName val="재1"/>
      <sheetName val="자재조사표(참고용)"/>
      <sheetName val="품셈집계표"/>
      <sheetName val="일반부표집계표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가격표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기초자료입력"/>
      <sheetName val="공주-교대(A1)"/>
      <sheetName val="연령현황"/>
      <sheetName val="Baby일위대가"/>
      <sheetName val="맨홀토공"/>
      <sheetName val="DATA1"/>
      <sheetName val="자판실행"/>
      <sheetName val="목표세부명세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분류작업"/>
      <sheetName val="기본자료"/>
      <sheetName val="2002상반기노임기준"/>
      <sheetName val="원형맨홀수량"/>
      <sheetName val="기기리스트"/>
      <sheetName val="01"/>
      <sheetName val="연돌일위집계"/>
      <sheetName val="자재"/>
      <sheetName val="시행예산"/>
      <sheetName val="수량집계"/>
      <sheetName val="수량산출서 (2)"/>
      <sheetName val="DHEQSUPT"/>
      <sheetName val="원가입력"/>
      <sheetName val="교통대책내역"/>
      <sheetName val="Customer Databas"/>
      <sheetName val="집계"/>
      <sheetName val="TYPE-A"/>
      <sheetName val="전체현황"/>
      <sheetName val="설계예산서(2016년 보안등 신설공사 단가계약-).xls"/>
      <sheetName val="주요측점"/>
      <sheetName val="CAL"/>
      <sheetName val="COVER-P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__"/>
      <sheetName val="DIAPHRAGM"/>
      <sheetName val="원계약서"/>
      <sheetName val="총괄내역"/>
      <sheetName val="9호관로"/>
      <sheetName val="Controls"/>
      <sheetName val="물량산출근거"/>
      <sheetName val="공종별내역서"/>
      <sheetName val="매크로"/>
      <sheetName val="안정계산"/>
      <sheetName val="안정성검토"/>
      <sheetName val="하중계산"/>
      <sheetName val="설계기준"/>
      <sheetName val="총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단가비교표"/>
      <sheetName val="N賃率-職"/>
      <sheetName val="일위"/>
      <sheetName val="과천MAIN"/>
      <sheetName val="노임"/>
      <sheetName val="ABUT수량-A1"/>
      <sheetName val="Macro1"/>
      <sheetName val="송라초중학교(final)"/>
      <sheetName val="예가표"/>
      <sheetName val="S0"/>
      <sheetName val="#REF"/>
      <sheetName val="J直材4"/>
      <sheetName val="매립"/>
      <sheetName val="터널조도"/>
      <sheetName val="부하LOAD"/>
      <sheetName val="ITEM"/>
      <sheetName val="설계명세서(선로)"/>
      <sheetName val="원가 (2)"/>
      <sheetName val="Sheet2"/>
      <sheetName val="신우"/>
      <sheetName val="I一般比"/>
      <sheetName val="G.R300경비"/>
      <sheetName val="관급_File"/>
      <sheetName val="품목납기"/>
      <sheetName val="내역서1999.8최종"/>
      <sheetName val="2F 회의실견적(5_14 일대)"/>
      <sheetName val="일위대가목차"/>
      <sheetName val="집계표"/>
      <sheetName val="제-노임"/>
      <sheetName val="제직재"/>
      <sheetName val="전차선로 물량표"/>
      <sheetName val="여과지동"/>
      <sheetName val="기초자료"/>
      <sheetName val="sw1"/>
      <sheetName val="NOMUBI"/>
      <sheetName val="감가상각"/>
      <sheetName val="96갑지"/>
      <sheetName val="인건-측정"/>
      <sheetName val="기본일위"/>
      <sheetName val="Sheet1"/>
      <sheetName val="자재단가"/>
      <sheetName val="동원(3)"/>
      <sheetName val="예정(3)"/>
      <sheetName val="정부노임단가"/>
      <sheetName val="노무비"/>
      <sheetName val="PANEL_중량산출"/>
      <sheetName val="원가_(2)"/>
      <sheetName val="조도계산서 (도서)"/>
      <sheetName val="6PILE  (돌출)"/>
      <sheetName val="대치판정"/>
      <sheetName val="CT "/>
      <sheetName val="copy"/>
      <sheetName val="실행내역서 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설비"/>
      <sheetName val="내역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원가계산서"/>
      <sheetName val="우각부보강"/>
      <sheetName val="한전고리-을"/>
      <sheetName val="유기공정"/>
      <sheetName val="시행후면적"/>
      <sheetName val="이월가격"/>
      <sheetName val="약품설비"/>
      <sheetName val="부대공Ⅱ"/>
      <sheetName val="부산4"/>
      <sheetName val="수지예산"/>
      <sheetName val="전신환매도율"/>
      <sheetName val="원본(갑지)"/>
      <sheetName val="중기사용료"/>
      <sheetName val="하조서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인건비"/>
      <sheetName val="OPT7"/>
      <sheetName val="외천교"/>
      <sheetName val="종배수관"/>
      <sheetName val="10월가격"/>
      <sheetName val="기타유틸리티설비"/>
      <sheetName val="명세서"/>
      <sheetName val="일위대가목록"/>
      <sheetName val="Total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갑"/>
      <sheetName val="호남2"/>
      <sheetName val="소요자재"/>
      <sheetName val="2F_회의실견적(5_14_일대)"/>
      <sheetName val="금호"/>
      <sheetName val="K1자재(3차등)"/>
      <sheetName val="Sheet3"/>
      <sheetName val="소상 &quot;1&quot;"/>
      <sheetName val="MFAB"/>
      <sheetName val="MFRT"/>
      <sheetName val="MPKG"/>
      <sheetName val="MPRD"/>
      <sheetName val="실행철강하도"/>
      <sheetName val="COVER"/>
      <sheetName val="산출내역서"/>
      <sheetName val="직공비"/>
      <sheetName val="Piping Design Data"/>
      <sheetName val="SCH"/>
      <sheetName val="PROCESS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총괄"/>
      <sheetName val="약품공급2"/>
      <sheetName val="운동장 (2)"/>
      <sheetName val="Sheet4"/>
      <sheetName val="DATE"/>
      <sheetName val="배수공 시멘트 및 골재량 산출"/>
      <sheetName val="WORK"/>
      <sheetName val="DATA"/>
      <sheetName val="업무분장 "/>
      <sheetName val="공통"/>
      <sheetName val="사통"/>
      <sheetName val="공통가설"/>
      <sheetName val="Macro(차단기)"/>
      <sheetName val="순공사비"/>
      <sheetName val="저리조양"/>
      <sheetName val="인사자료총집계"/>
      <sheetName val="노원열병합  건축공사기성내역서"/>
      <sheetName val="소비자가"/>
      <sheetName val="판매96"/>
      <sheetName val="직재"/>
      <sheetName val="price"/>
      <sheetName val="산출근거#2-3"/>
      <sheetName val="일보"/>
      <sheetName val="현장지지물물량"/>
      <sheetName val="사업장공제"/>
      <sheetName val="표지"/>
      <sheetName val="내역서1999_8최종"/>
      <sheetName val="각형맨홀"/>
      <sheetName val="실행비교"/>
      <sheetName val="Project Brief"/>
      <sheetName val="물량산출근거"/>
      <sheetName val="단위수량"/>
      <sheetName val="가시설수량"/>
      <sheetName val="관급자재대"/>
      <sheetName val="입찰안"/>
      <sheetName val="도급"/>
      <sheetName val="가설건물"/>
      <sheetName val="SANBAISU"/>
      <sheetName val="SANTOGO"/>
      <sheetName val="차액보증"/>
      <sheetName val="JUCK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부하계산서"/>
      <sheetName val="산근"/>
      <sheetName val="단면치수"/>
      <sheetName val="기판현황  "/>
      <sheetName val="OH공량old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6호기"/>
      <sheetName val="관급"/>
      <sheetName val="WIND"/>
      <sheetName val="공통(20-91)"/>
      <sheetName val="pbs_lambda"/>
      <sheetName val="Matériel embarqué PVC"/>
      <sheetName val="MOTOR"/>
      <sheetName val="투찰"/>
      <sheetName val="해체"/>
      <sheetName val="재무가정"/>
      <sheetName val="anaysis_sheet"/>
      <sheetName val="8.PILE  (돌출)"/>
      <sheetName val="001"/>
      <sheetName val="danga"/>
      <sheetName val="ilch"/>
      <sheetName val="날개벽수량표"/>
      <sheetName val="견적3"/>
      <sheetName val=" HIT-&gt;HMC 견적(3900)"/>
      <sheetName val="PROJECT BRIEF(EX.NEW)"/>
      <sheetName val="공사개요"/>
      <sheetName val="참고"/>
      <sheetName val="List"/>
      <sheetName val="갑지(추정)"/>
      <sheetName val="맨홀"/>
      <sheetName val="YES-T"/>
      <sheetName val="cost"/>
      <sheetName val="A-4"/>
      <sheetName val="구조물철거타공정이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일위"/>
      <sheetName val="연습"/>
      <sheetName val="직노"/>
      <sheetName val="대치판정"/>
      <sheetName val="일보_생산"/>
      <sheetName val="일위대가"/>
      <sheetName val="자재단가표"/>
      <sheetName val="신우"/>
      <sheetName val="제출내역 (2)"/>
      <sheetName val="Sheet2"/>
      <sheetName val="Sheet3"/>
      <sheetName val="견적서"/>
      <sheetName val="Sheet1"/>
      <sheetName val="단가산출"/>
      <sheetName val="시화점실행"/>
      <sheetName val="을지"/>
      <sheetName val="Sheet14"/>
      <sheetName val="Sheet13"/>
      <sheetName val="과천MAIN"/>
      <sheetName val="N賃率-職"/>
      <sheetName val="sw1"/>
      <sheetName val="합천내역"/>
      <sheetName val="한일양산"/>
      <sheetName val="내역서1"/>
      <sheetName val="화산경계"/>
      <sheetName val="인건-측정"/>
      <sheetName val="공사원가계산서"/>
      <sheetName val="NOMUBI"/>
      <sheetName val="1.수인터널"/>
      <sheetName val="FAX"/>
      <sheetName val="우수공"/>
      <sheetName val="원가계산서"/>
      <sheetName val="K-SET1"/>
      <sheetName val="약품공급2"/>
      <sheetName val="원본"/>
      <sheetName val="I一般比"/>
      <sheetName val="세부내역서"/>
      <sheetName val="원가계산 (2)"/>
      <sheetName val="일위_파일"/>
      <sheetName val="맨홀"/>
      <sheetName val="강교(Sub)"/>
      <sheetName val="DATA"/>
      <sheetName val="계수시트"/>
      <sheetName val="EL90"/>
      <sheetName val="내역"/>
      <sheetName val="G.R300경비"/>
      <sheetName val="EQT-ESTN"/>
      <sheetName val="금호"/>
      <sheetName val="환율"/>
      <sheetName val="집계표"/>
      <sheetName val="집수정(600-700)"/>
      <sheetName val="수량집계"/>
      <sheetName val="총괄집계표"/>
      <sheetName val="양식"/>
      <sheetName val="인사자료총집계"/>
      <sheetName val="노무"/>
      <sheetName val="98수문일위"/>
      <sheetName val="EP0618"/>
      <sheetName val="직재"/>
      <sheetName val="노임"/>
      <sheetName val="요율"/>
      <sheetName val="원본(갑지)"/>
      <sheetName val="일위대가목차"/>
      <sheetName val="도체종-상수표"/>
      <sheetName val="T13(P68~72,78)"/>
      <sheetName val="각형맨홀"/>
      <sheetName val="몰탈재료산출"/>
      <sheetName val="01"/>
      <sheetName val="__"/>
      <sheetName val="JUCKEYK"/>
      <sheetName val="현장관리비 산출내역"/>
      <sheetName val="설계조건"/>
      <sheetName val="wall"/>
      <sheetName val="자재단가비교표"/>
      <sheetName val="SP-B1"/>
      <sheetName val="설비"/>
      <sheetName val="구천"/>
      <sheetName val="갑지(추정)"/>
      <sheetName val="단"/>
      <sheetName val="유동표"/>
      <sheetName val="내역전기"/>
      <sheetName val="일위목록"/>
      <sheetName val="구조물터파기수량집계"/>
      <sheetName val="측구터파기공수량집계"/>
      <sheetName val="배수공 시멘트 및 골재량 산출"/>
      <sheetName val="입고장부 (4)"/>
      <sheetName val="낙찰표"/>
      <sheetName val="교각계산"/>
      <sheetName val="노임단가"/>
      <sheetName val="J直材4"/>
      <sheetName val="#REF"/>
      <sheetName val="화재 탐지 설비"/>
      <sheetName val="실행철강하도"/>
      <sheetName val="1 자원총괄"/>
      <sheetName val="밸브설치"/>
      <sheetName val="22수량"/>
      <sheetName val="MOTOR"/>
      <sheetName val="기별(종합)"/>
      <sheetName val="일위대가(계측기설치)"/>
      <sheetName val="경비"/>
      <sheetName val="PANEL_중량산출"/>
      <sheetName val="내역서1999_8최종"/>
      <sheetName val="빌딩 안내"/>
      <sheetName val="배관단가조사서"/>
      <sheetName val="평3"/>
      <sheetName val="3.하중산정4.지지력"/>
      <sheetName val="C3"/>
      <sheetName val="견적단가"/>
      <sheetName val="기초입력 DATA"/>
      <sheetName val="1차 내역서"/>
      <sheetName val="Total"/>
      <sheetName val="COVER"/>
      <sheetName val="집계표(공종별)"/>
      <sheetName val="품셈TABLE"/>
      <sheetName val="동해title"/>
      <sheetName val="확정실적"/>
      <sheetName val="Maine"/>
      <sheetName val="입찰안"/>
      <sheetName val="내역갑지"/>
      <sheetName val="단가표"/>
      <sheetName val="갑지"/>
      <sheetName val="TEL"/>
      <sheetName val="가격표"/>
      <sheetName val="단가"/>
      <sheetName val="설계내역서"/>
      <sheetName val="__MAIN"/>
      <sheetName val="1.설계조건"/>
      <sheetName val="구조물철거타공정이월"/>
      <sheetName val="하조서"/>
      <sheetName val="costing_CV"/>
      <sheetName val="VENT"/>
      <sheetName val="노임이"/>
      <sheetName val="foxz"/>
      <sheetName val="A(Rev.3)"/>
      <sheetName val="횡배수관토공수량"/>
      <sheetName val="원형1호맨홀토공수량"/>
      <sheetName val="대외공문"/>
      <sheetName val="2000년1차"/>
      <sheetName val="6동"/>
      <sheetName val="기기리스트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  <sheetName val="9GNG운반"/>
      <sheetName val="합천내역"/>
      <sheetName val="신우"/>
      <sheetName val="데이타"/>
      <sheetName val="식재인부"/>
      <sheetName val="제출내역 (2)"/>
      <sheetName val="N賃率-職"/>
      <sheetName val="工완성공사율"/>
      <sheetName val="일위총괄표"/>
      <sheetName val="매립"/>
      <sheetName val="정공공사"/>
      <sheetName val="대치판정"/>
      <sheetName val="CTEMCOST"/>
      <sheetName val="수량산출(음암)"/>
      <sheetName val="송라초중학교(final)"/>
      <sheetName val="약품설비"/>
      <sheetName val="공사원가계산서"/>
      <sheetName val="을"/>
      <sheetName val="일위대가표"/>
      <sheetName val="예총"/>
      <sheetName val="철집"/>
      <sheetName val="일위대가"/>
      <sheetName val="내역"/>
      <sheetName val="내역서1"/>
      <sheetName val="99노임기준"/>
      <sheetName val="갑지"/>
      <sheetName val="집계표"/>
      <sheetName val="단가 및 재료비"/>
      <sheetName val="중기사용료산출근거"/>
      <sheetName val="여과지동"/>
      <sheetName val="기초자료"/>
      <sheetName val="일위대가목차"/>
      <sheetName val="01"/>
      <sheetName val="약품공급2"/>
      <sheetName val="H-PILE수량집계"/>
      <sheetName val="H PILE수량"/>
      <sheetName val="Ⅲ.설계명세서"/>
      <sheetName val="Total"/>
      <sheetName val="날개벽"/>
      <sheetName val="Sheet1"/>
      <sheetName val="수지표"/>
      <sheetName val="셀명"/>
      <sheetName val="한일양산"/>
      <sheetName val="2.대외공문"/>
      <sheetName val="부하계산서"/>
      <sheetName val="설계명세서"/>
      <sheetName val="EP0618"/>
      <sheetName val="1단계"/>
      <sheetName val="합의경상"/>
      <sheetName val="실행철강하도"/>
      <sheetName val="입찰안"/>
      <sheetName val="건축내역"/>
      <sheetName val="#REF"/>
      <sheetName val="일위목록"/>
      <sheetName val="MOTOR"/>
      <sheetName val="안전장치"/>
      <sheetName val="포장집계"/>
      <sheetName val="포장연장"/>
      <sheetName val="사통"/>
      <sheetName val="샘플표지"/>
      <sheetName val="총괄표"/>
      <sheetName val="중강당 내역"/>
      <sheetName val="공조기"/>
      <sheetName val="AHU집계"/>
      <sheetName val="공조기휀"/>
      <sheetName val="C3"/>
      <sheetName val="FA설치명세"/>
      <sheetName val="1안"/>
      <sheetName val="T13(P68~72,78)"/>
      <sheetName val="DATA"/>
      <sheetName val="증감대비"/>
      <sheetName val="수량산출서"/>
      <sheetName val="견"/>
      <sheetName val="소방"/>
      <sheetName val="SUMMARY"/>
      <sheetName val="106C0300"/>
      <sheetName val="1검토보고서"/>
      <sheetName val="구체"/>
      <sheetName val="좌측날개벽"/>
      <sheetName val="우측날개벽"/>
      <sheetName val="강교(Sub)"/>
      <sheetName val="자동제어"/>
      <sheetName val="준공조서"/>
      <sheetName val="공사준공계"/>
      <sheetName val="준공검사보고서"/>
      <sheetName val="입고장부 (4)"/>
      <sheetName val="양식"/>
      <sheetName val="표지"/>
      <sheetName val="총괄실행예산서"/>
      <sheetName val="설계기준"/>
      <sheetName val="내역1"/>
      <sheetName val="단가"/>
      <sheetName val="공문"/>
      <sheetName val="PANEL_중량산출"/>
      <sheetName val="도급"/>
      <sheetName val="BasePriceList"/>
      <sheetName val="을부담운반비"/>
      <sheetName val="원가계산서"/>
      <sheetName val="갑지(추정)"/>
      <sheetName val="J直材4"/>
      <sheetName val="수량산출기초(케블등)"/>
      <sheetName val="XL4Poppy"/>
      <sheetName val="개산공사비"/>
      <sheetName val="단가표"/>
      <sheetName val="재료비"/>
      <sheetName val="내부부하"/>
      <sheetName val="재집"/>
      <sheetName val="직재"/>
      <sheetName val="편성절차"/>
      <sheetName val="GAEYO"/>
      <sheetName val="일위대가(가설)"/>
      <sheetName val="역T형교대(말뚝기초)"/>
      <sheetName val="간접경상비"/>
      <sheetName val="용수량(생활용수)"/>
      <sheetName val="일위1"/>
      <sheetName val="화재 탐지 설비"/>
      <sheetName val="노무"/>
      <sheetName val="일위대가(1)"/>
      <sheetName val="공사착공계"/>
      <sheetName val="1.수인터널"/>
      <sheetName val="교량하부공"/>
      <sheetName val="요율"/>
      <sheetName val="단가산출"/>
      <sheetName val="일위대가목록"/>
      <sheetName val="SCANCHEM"/>
      <sheetName val="경비"/>
      <sheetName val="오억미만"/>
      <sheetName val="인제내역"/>
      <sheetName val="내역서(총)"/>
      <sheetName val="대창(함평)"/>
      <sheetName val="대창(장성)"/>
      <sheetName val="대창(함평)-창열"/>
      <sheetName val="AILC004"/>
      <sheetName val="소요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준공정산"/>
      <sheetName val="원가계산서"/>
      <sheetName val="공종별집계표"/>
      <sheetName val="데이타"/>
      <sheetName val="식재인부"/>
      <sheetName val="노무비"/>
      <sheetName val="신우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빌딩 안내"/>
      <sheetName val="Sheet1"/>
      <sheetName val="내역"/>
      <sheetName val="AS포장복구 "/>
      <sheetName val="설계서"/>
      <sheetName val="합천내역"/>
      <sheetName val="1안"/>
      <sheetName val="가감수량"/>
      <sheetName val="맨홀수량산출"/>
      <sheetName val="N賃率-職"/>
      <sheetName val="집계표"/>
      <sheetName val="정공공사"/>
      <sheetName val="설계명세서"/>
      <sheetName val="건축-물가변동"/>
      <sheetName val="코드"/>
      <sheetName val="노임단가"/>
      <sheetName val="#REF"/>
      <sheetName val="증감대비"/>
      <sheetName val="가설공사"/>
      <sheetName val="_x0000_"/>
      <sheetName val="가스내역"/>
      <sheetName val="공사개요"/>
      <sheetName val="01.가로등"/>
      <sheetName val="02.펌프장"/>
      <sheetName val="연습"/>
      <sheetName val="sal"/>
      <sheetName val="산출근거(복구)"/>
      <sheetName val="단가표"/>
      <sheetName val="시설물일위"/>
      <sheetName val="단가결정"/>
      <sheetName val="내역아"/>
      <sheetName val="울타리"/>
      <sheetName val="내역서1"/>
      <sheetName val="교대"/>
      <sheetName val="Total"/>
      <sheetName val="자료"/>
      <sheetName val="b_balju_cho"/>
      <sheetName val="세부내역서"/>
      <sheetName val="건축"/>
      <sheetName val="DATA"/>
      <sheetName val="Detail"/>
      <sheetName val="실행간접비용"/>
      <sheetName val="노무,재료"/>
      <sheetName val="_x0000_k_x0000_y_x0000__x0000__x0000_£_x0000_±_x0000_¿_x0000_"/>
      <sheetName val="간선"/>
      <sheetName val="전압"/>
      <sheetName val="조도"/>
      <sheetName val="동력"/>
      <sheetName val="Sheet13"/>
      <sheetName val="Sheet14"/>
      <sheetName val="Sheet9"/>
      <sheetName val="입고장부 (4)"/>
      <sheetName val="내역갑지"/>
      <sheetName val="_x0000__x0006_Ā嗰"/>
      <sheetName val="맨홀수량산출_x0000__x0000__x0000__x0000__x0010_[내역서.xls]건축-물"/>
      <sheetName val="_x0000__x0004_"/>
      <sheetName val="수량산출(출력물)"/>
      <sheetName val="단가대비"/>
      <sheetName val="일위대가"/>
      <sheetName val="CTEMCOST"/>
      <sheetName val="__"/>
      <sheetName val="sw1"/>
      <sheetName val="본댐설계"/>
      <sheetName val="요율"/>
      <sheetName val="환율"/>
      <sheetName val="노임,재료비"/>
      <sheetName val="工완성공사율"/>
      <sheetName val="내역서집계(도급)"/>
      <sheetName val="F-CV1.5SQ-2C"/>
      <sheetName val="준검 내역서"/>
      <sheetName val="9GNG운반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시행후면적"/>
      <sheetName val="수지예산"/>
      <sheetName val="3.내역서"/>
      <sheetName val="EP0618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견적B"/>
      <sheetName val=" "/>
      <sheetName val="사통"/>
      <sheetName val="기구조직"/>
      <sheetName val="2016.06.11 가로등 산출조서(백양대로).xls"/>
      <sheetName val="_x000a_검ǀ_x0000__x0000__x0000_庯"/>
      <sheetName val="설계기준"/>
      <sheetName val="내역1"/>
      <sheetName val="약품공급2"/>
      <sheetName val=":"/>
      <sheetName val="guard(mac)"/>
      <sheetName val="[내역서.xls][내역서.xls][내역서.xls]:"/>
      <sheetName val="자단"/>
      <sheetName val="날개벽수량표"/>
      <sheetName val="1.설계조건"/>
      <sheetName val="_x0000_ߐଷॠଷ_x0000_"/>
      <sheetName val="일위"/>
      <sheetName val="실행철강하도"/>
      <sheetName val="가로등설치비"/>
      <sheetName val="산출(전기)"/>
      <sheetName val="을지(방송)"/>
      <sheetName val="PANEL_중량산출"/>
      <sheetName val="타견적서_영시스템"/>
      <sheetName val="[내역서.xls]:"/>
      <sheetName val="[내역서.xls][내역서.xls]:"/>
      <sheetName val="부하계산서"/>
      <sheetName val="토사(PE)"/>
      <sheetName val="_x005f_x0000_"/>
      <sheetName val="_x005f_x0000_k_x005f_x0000_y_x005f_x0000__x005f_x0000_"/>
      <sheetName val="데리네이타현황"/>
      <sheetName val="계수시트"/>
      <sheetName val="청소년수련관"/>
      <sheetName val="[내역서.xls][내역서.xls][내역서.xls][내역서"/>
      <sheetName val="참조"/>
      <sheetName val="_x0000_k_x0000_y_x0000__x0000_"/>
      <sheetName val="표지 (2)"/>
      <sheetName val="내역서(토목) "/>
      <sheetName val="Sheet2"/>
      <sheetName val="Sheet3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패널"/>
      <sheetName val="견적서"/>
      <sheetName val="중동상가"/>
      <sheetName val="APT"/>
      <sheetName val="연결임시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자재단가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표지"/>
      <sheetName val="내역 "/>
      <sheetName val="XXXXXX"/>
      <sheetName val="검토내역 (2)"/>
      <sheetName val="입찰안"/>
      <sheetName val="기성표지"/>
      <sheetName val="1회갑지"/>
      <sheetName val="극동건설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단가산출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수목데이타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토목목록"/>
      <sheetName val="한일양산"/>
      <sheetName val="예산명세서"/>
      <sheetName val="일반문틀 설치"/>
      <sheetName val="북제주원가"/>
      <sheetName val="_x000a_검ǀ"/>
      <sheetName val=" 검ǀ_x0000__x0000__x0000_庯"/>
      <sheetName val="카렌스센터계량기설치공사"/>
      <sheetName val="WORK"/>
      <sheetName val="70%"/>
      <sheetName val="문학간접"/>
      <sheetName val="가설"/>
      <sheetName val="목재훈증"/>
      <sheetName val="운반"/>
      <sheetName val="지붕(기와)"/>
      <sheetName val=" 검ǀ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13차"/>
      <sheetName val="일위집계표"/>
      <sheetName val="단가"/>
      <sheetName val="공사개요"/>
      <sheetName val="현장관리비"/>
      <sheetName val="내역서 제출"/>
      <sheetName val="환경기계공정표 (3)"/>
      <sheetName val="수량산출"/>
      <sheetName val="정공공사"/>
      <sheetName val="Front"/>
      <sheetName val="wall"/>
      <sheetName val="기본단가표"/>
      <sheetName val="교환노무"/>
      <sheetName val="일위"/>
      <sheetName val="갑지"/>
      <sheetName val="정부노임단가"/>
      <sheetName val="#REF"/>
      <sheetName val="가로등"/>
      <sheetName val="DATA"/>
      <sheetName val="약품공급2"/>
      <sheetName val="수량산출(음암)"/>
      <sheetName val="안전장치"/>
      <sheetName val="설계기준"/>
      <sheetName val="내역1"/>
      <sheetName val="데이타"/>
      <sheetName val="식재인부"/>
      <sheetName val="5 일위목록"/>
      <sheetName val="7 단가조사"/>
      <sheetName val="6 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갑지"/>
      <sheetName val="수량산출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철거산출근거"/>
      <sheetName val="전기"/>
      <sheetName val="수량산출(음암)"/>
      <sheetName val="공사개요"/>
      <sheetName val="현장관리비"/>
      <sheetName val="N賃率-職"/>
      <sheetName val="TEL"/>
      <sheetName val="일위대가"/>
      <sheetName val="단가 및 재료비"/>
      <sheetName val="단가산출2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내역서"/>
      <sheetName val="건축내역"/>
      <sheetName val="개산공사비"/>
      <sheetName val="집계표"/>
      <sheetName val="부대내역"/>
      <sheetName val="안전장치"/>
      <sheetName val="정공공사"/>
      <sheetName val="간이(갑)"/>
      <sheetName val="자료"/>
      <sheetName val="간선"/>
      <sheetName val="전압"/>
      <sheetName val="조도"/>
      <sheetName val="동력"/>
      <sheetName val="Sheet14"/>
      <sheetName val="단가표"/>
      <sheetName val="건축명"/>
      <sheetName val="기계명"/>
      <sheetName val="전기명"/>
      <sheetName val="토목명"/>
      <sheetName val="1안"/>
      <sheetName val="Sheet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데이타"/>
      <sheetName val="현장경상비"/>
      <sheetName val="갑지(추정)"/>
      <sheetName val="식재인부"/>
      <sheetName val="원가"/>
      <sheetName val="DATE"/>
      <sheetName val="실행예산-변경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1"/>
      <sheetName val="샤워실위생"/>
      <sheetName val="시멘트"/>
      <sheetName val="견적의뢰"/>
      <sheetName val="현장관리비"/>
      <sheetName val="중기사용료"/>
      <sheetName val="일위대가표"/>
      <sheetName val="노임이"/>
      <sheetName val="작성"/>
      <sheetName val="일위대가"/>
      <sheetName val="집계표"/>
      <sheetName val="동원인원"/>
      <sheetName val="Total"/>
      <sheetName val="입찰견적보고서"/>
      <sheetName val=" 갑  지 "/>
      <sheetName val="금액"/>
      <sheetName val="판매시설"/>
      <sheetName val="협력업체"/>
      <sheetName val="평가데이터"/>
      <sheetName val="수량집계"/>
      <sheetName val="#REF"/>
      <sheetName val="요율"/>
      <sheetName val="프랜트면허"/>
      <sheetName val="토목주소"/>
      <sheetName val="소비자가"/>
      <sheetName val="내역서(1)"/>
      <sheetName val="건축직영"/>
      <sheetName val="개요"/>
      <sheetName val="현장관리"/>
      <sheetName val="계DATA"/>
      <sheetName val="실DATA "/>
      <sheetName val="노임단가"/>
      <sheetName val="산업"/>
      <sheetName val="음료실행"/>
      <sheetName val="지수980731이후"/>
      <sheetName val="내역표지"/>
      <sheetName val="설계서(7)"/>
      <sheetName val="예가표"/>
      <sheetName val="공구"/>
      <sheetName val="총괄내역서"/>
      <sheetName val="코스모공장 (어음)"/>
      <sheetName val="조직도"/>
      <sheetName val="공정표"/>
      <sheetName val="조내역"/>
      <sheetName val="실행"/>
      <sheetName val="인제내역"/>
      <sheetName val="조건"/>
      <sheetName val="실행(ALT1)"/>
      <sheetName val="원가계산서(거목)"/>
      <sheetName val="원가계산서(다숲)"/>
      <sheetName val="원가계산서(법정외주)"/>
      <sheetName val="총괄"/>
      <sheetName val="공문"/>
      <sheetName val="주식"/>
      <sheetName val="을"/>
      <sheetName val="GAEYO"/>
      <sheetName val="건축내역서"/>
      <sheetName val="갑지"/>
      <sheetName val="실DATA_"/>
      <sheetName val="경산"/>
      <sheetName val="원가계산"/>
      <sheetName val="A 견적"/>
      <sheetName val="공사개요"/>
      <sheetName val="본실행경비"/>
      <sheetName val="참조"/>
      <sheetName val="Sheet1"/>
      <sheetName val="내역서"/>
      <sheetName val="계약내역(2)"/>
      <sheetName val="일위대가목록"/>
      <sheetName val="변수값"/>
      <sheetName val="중기상차"/>
      <sheetName val="AS복구"/>
      <sheetName val="중기터파기"/>
      <sheetName val="아파트"/>
      <sheetName val="수량산출"/>
      <sheetName val="내역서2안"/>
      <sheetName val="_갑__지_"/>
      <sheetName val="환경기계공정표 (3)"/>
      <sheetName val="목차"/>
      <sheetName val="값"/>
      <sheetName val="건축공사실행"/>
      <sheetName val="내역"/>
      <sheetName val="FAB별"/>
      <sheetName val="시설물일위"/>
      <sheetName val="가설공사"/>
      <sheetName val="단가결정"/>
      <sheetName val="내역아"/>
      <sheetName val="울타리"/>
      <sheetName val="CTEMCOST"/>
      <sheetName val="설계명세서"/>
      <sheetName val="COVER"/>
      <sheetName val="인사자료총집계"/>
      <sheetName val="기초단가"/>
      <sheetName val="Sheet5"/>
      <sheetName val="SAM"/>
      <sheetName val="조명시설"/>
      <sheetName val="관접합및부설"/>
      <sheetName val="단가"/>
      <sheetName val="원가data"/>
      <sheetName val="재료"/>
      <sheetName val="납부서"/>
      <sheetName val="사급자재"/>
      <sheetName val="SPEC"/>
      <sheetName val="원가계산서"/>
      <sheetName val="견적"/>
      <sheetName val="수량-양식"/>
      <sheetName val="카펫타일"/>
      <sheetName val="기안"/>
      <sheetName val="전등설비"/>
      <sheetName val="실행철강하도"/>
      <sheetName val="기계경비(시간당)"/>
      <sheetName val="램머"/>
      <sheetName val="금액내역서"/>
      <sheetName val="투찰내역서"/>
      <sheetName val="Y-WORK"/>
      <sheetName val="01"/>
      <sheetName val="개산공사비"/>
      <sheetName val="실행대비"/>
      <sheetName val="연돌일위집계"/>
      <sheetName val="입찰안"/>
      <sheetName val="건축"/>
      <sheetName val="Sheet1 (2)"/>
      <sheetName val="총 원가계산"/>
      <sheetName val="물가대비표"/>
      <sheetName val="입력데이타"/>
      <sheetName val="노무비"/>
      <sheetName val="총괄갑 "/>
      <sheetName val="일위"/>
      <sheetName val="제경비율"/>
      <sheetName val="을지"/>
      <sheetName val="당정동경상이수"/>
      <sheetName val="당정동공통이수"/>
      <sheetName val="증감내역서"/>
      <sheetName val="factor(건축)"/>
      <sheetName val="산근"/>
      <sheetName val="세금자료"/>
      <sheetName val="총투입계"/>
      <sheetName val="화전내"/>
      <sheetName val="단가 (2)"/>
      <sheetName val="노무"/>
      <sheetName val="진주방향"/>
      <sheetName val="단중표"/>
      <sheetName val="6호기"/>
      <sheetName val="5사남"/>
      <sheetName val="원가계산하도"/>
      <sheetName val="시중노임단가"/>
      <sheetName val="내역서1999.8최종"/>
      <sheetName val="전기"/>
      <sheetName val="EQT-ESTN"/>
      <sheetName val="공사통보서"/>
      <sheetName val="기초입력 DATA"/>
      <sheetName val="벽체물량산출서"/>
      <sheetName val="F4-F7"/>
      <sheetName val="지수"/>
      <sheetName val="BID"/>
      <sheetName val="용역비내역-진짜"/>
      <sheetName val="6PILE  (돌출)"/>
      <sheetName val="구성비"/>
      <sheetName val="---FAB#1업무일지---"/>
      <sheetName val="표지"/>
      <sheetName val="변경내역서"/>
      <sheetName val="11-2.아파트내역"/>
      <sheetName val="식재수량표"/>
      <sheetName val="일위목록"/>
      <sheetName val="DATA1"/>
      <sheetName val="SG"/>
      <sheetName val="날개벽수량표"/>
      <sheetName val="정보"/>
      <sheetName val="1차 내역서"/>
      <sheetName val="파일의이용"/>
      <sheetName val="공종목록표"/>
      <sheetName val="공통가설"/>
      <sheetName val="국내조달(통합-1)"/>
      <sheetName val="수배전반"/>
      <sheetName val="차액보증"/>
      <sheetName val="합천내역"/>
      <sheetName val="출입자명단"/>
      <sheetName val="일위산출"/>
      <sheetName val="실행내역"/>
      <sheetName val="노임단가 (2)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총괄집계표"/>
      <sheetName val="ilch"/>
      <sheetName val="자재가격조사표"/>
      <sheetName val=" 견적서"/>
      <sheetName val="건축집계표"/>
      <sheetName val="계산서(곡선부)"/>
      <sheetName val="포장재료집계표"/>
      <sheetName val="날개벽(시점좌측)"/>
      <sheetName val="001"/>
      <sheetName val="Option"/>
      <sheetName val="교통대책내역"/>
      <sheetName val="직재"/>
      <sheetName val="사진대지"/>
      <sheetName val="견적조건"/>
      <sheetName val="TEST1"/>
      <sheetName val="자재단가"/>
      <sheetName val="장비경비"/>
      <sheetName val="노임"/>
      <sheetName val="수리결과"/>
      <sheetName val="Sheet2"/>
      <sheetName val="inter"/>
      <sheetName val="TYPE-A"/>
      <sheetName val="배명(단가)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인건비 "/>
      <sheetName val="설계서(본관)"/>
      <sheetName val="플랜트 설치"/>
      <sheetName val="결재판"/>
      <sheetName val="직접경비"/>
      <sheetName val="직접인건비"/>
      <sheetName val="차수"/>
      <sheetName val="pier(각형)"/>
      <sheetName val="경비"/>
      <sheetName val="해평견적"/>
      <sheetName val="CON'C"/>
      <sheetName val="토목공사"/>
      <sheetName val="단가조사"/>
      <sheetName val="설명서 "/>
      <sheetName val="토목"/>
      <sheetName val="역T형교대(말뚝기초)"/>
      <sheetName val="동별집계(비디오폰흑백-&gt;칼라)"/>
      <sheetName val="동별집계"/>
      <sheetName val="세부내역서"/>
      <sheetName val="가설공사내역"/>
      <sheetName val="설계서"/>
      <sheetName val="견적갑지"/>
      <sheetName val="물량내역"/>
      <sheetName val="CONCRETE"/>
      <sheetName val="배수내역"/>
      <sheetName val="예산서"/>
      <sheetName val="내역서01"/>
      <sheetName val="2-1. 경관조명 내역총괄표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단가대비표"/>
      <sheetName val="99노임기준"/>
      <sheetName val="전선 및 전선관-자유로"/>
      <sheetName val="관로터파기-자유로"/>
      <sheetName val="경영상태"/>
      <sheetName val="중기조종사 단위단가"/>
      <sheetName val="계목분류"/>
      <sheetName val="용수량(생활용수)"/>
      <sheetName val="수목단가"/>
      <sheetName val="시설수량표"/>
      <sheetName val="일위대가 "/>
      <sheetName val="BSD (2)"/>
      <sheetName val="측량요율"/>
      <sheetName val="자재대"/>
      <sheetName val="경쟁실분"/>
      <sheetName val="수량명세서"/>
      <sheetName val="청천내"/>
      <sheetName val="0"/>
      <sheetName val="업무분장"/>
      <sheetName val="2000년1차"/>
      <sheetName val="유림골조"/>
      <sheetName val="골조시행"/>
      <sheetName val="건축실행"/>
      <sheetName val="건축내역"/>
      <sheetName val="토공연장"/>
      <sheetName val="자재"/>
      <sheetName val="3월팀계 "/>
      <sheetName val="철거산출근거"/>
      <sheetName val="2공구산출내역"/>
      <sheetName val="1"/>
      <sheetName val="2"/>
      <sheetName val="3"/>
      <sheetName val="4"/>
      <sheetName val="5"/>
      <sheetName val="6"/>
      <sheetName val="산출"/>
      <sheetName val="COST"/>
      <sheetName val="FORM-0"/>
      <sheetName val="현장별"/>
      <sheetName val="적격심사표"/>
      <sheetName val="공사_산출"/>
      <sheetName val="FOB발"/>
      <sheetName val="입력시트"/>
      <sheetName val="구분자"/>
      <sheetName val="단가및재료비"/>
      <sheetName val="설계내역"/>
      <sheetName val="입력"/>
      <sheetName val="집계"/>
      <sheetName val="PAINT"/>
      <sheetName val="실행_ALT1_"/>
      <sheetName val="설비내역서"/>
      <sheetName val="전기내역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980731"/>
      <sheetName val="Sheet3"/>
      <sheetName val="05-원가계산"/>
      <sheetName val="중기사용료산출근거"/>
      <sheetName val="단가 및 재료비"/>
      <sheetName val="단가(자재)"/>
      <sheetName val="단가(노임)"/>
      <sheetName val="기초목록"/>
      <sheetName val="퍼스트"/>
      <sheetName val="본선토량운반계산서(1)0"/>
      <sheetName val="기성"/>
      <sheetName val="계획금액"/>
      <sheetName val="우수받이재료집계표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wall"/>
      <sheetName val="배관배선내역"/>
      <sheetName val="새공통"/>
      <sheetName val="C1.공사개요"/>
      <sheetName val="실행(1)"/>
      <sheetName val="A1.스케쥴"/>
      <sheetName val="간접"/>
      <sheetName val="토공집계"/>
      <sheetName val="설비공사"/>
      <sheetName val="신.분"/>
      <sheetName val="말뚝지지력산정"/>
      <sheetName val="기초일위"/>
      <sheetName val="시설일위"/>
      <sheetName val="조명일위"/>
      <sheetName val="정부노임단가"/>
      <sheetName val="1-최종안"/>
      <sheetName val="사업분석-분양가결정"/>
      <sheetName val="삭제금지단가"/>
      <sheetName val="연도별노무비(신)"/>
      <sheetName val="산출서"/>
      <sheetName val="APT"/>
      <sheetName val="참조M"/>
      <sheetName val="소요자재"/>
      <sheetName val="예정공정표"/>
      <sheetName val="초기화면"/>
      <sheetName val="관급자재"/>
      <sheetName val="단기차입금"/>
      <sheetName val="견적율"/>
      <sheetName val="한강운반비"/>
      <sheetName val="Sheet4"/>
      <sheetName val="Customer Databas"/>
      <sheetName val="울산시산표"/>
      <sheetName val="계정"/>
      <sheetName val="토목내역"/>
      <sheetName val="철콘"/>
      <sheetName val="주공 갑지"/>
      <sheetName val="간지"/>
      <sheetName val="공사요율"/>
      <sheetName val="[내역서(ͭ_x0000_ͭ_x0000__x001c__x0000__x001c__x0000_가표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FD"/>
      <sheetName val="LD"/>
      <sheetName val="고유코드_설계"/>
      <sheetName val="터널조도"/>
      <sheetName val="DATA 입력란"/>
      <sheetName val="수정시산표"/>
      <sheetName val="회사정보"/>
      <sheetName val="매출현황"/>
      <sheetName val="등록자료"/>
      <sheetName val="입력정보"/>
      <sheetName val="출력"/>
      <sheetName val="4동급수"/>
      <sheetName val="백암비스타내역"/>
      <sheetName val="토공사"/>
      <sheetName val="자판실행"/>
      <sheetName val="수목표준대가"/>
      <sheetName val="횡배수관"/>
      <sheetName val="투입비분석표"/>
      <sheetName val="Apt내역"/>
      <sheetName val="목표세부명세"/>
      <sheetName val="포장복구집계"/>
      <sheetName val="부표총괄"/>
      <sheetName val="AS포장복구 "/>
      <sheetName val="MAT_N048"/>
      <sheetName val="금융비용"/>
      <sheetName val="조도계산서 (도서)"/>
      <sheetName val="안정계산"/>
      <sheetName val="단면검토"/>
      <sheetName val="당초"/>
      <sheetName val="최적단면"/>
      <sheetName val="설계명세서-2"/>
      <sheetName val="매입세율"/>
      <sheetName val="신_분"/>
      <sheetName val="토사(PE)"/>
      <sheetName val="1안98Billing"/>
      <sheetName val="전차선로 물량표"/>
      <sheetName val="G.R300경비"/>
      <sheetName val="코드"/>
      <sheetName val="ateCodes_x0000_TimeCodes_x0000_OverrideShor"/>
      <sheetName val="공사내역서"/>
      <sheetName val="장비사양"/>
      <sheetName val="표준건축비"/>
      <sheetName val="친환경주택"/>
      <sheetName val="工완성공사율"/>
      <sheetName val="제경비"/>
      <sheetName val="실적공사비"/>
      <sheetName val="입력(K0)"/>
      <sheetName val="장비기준"/>
      <sheetName val="재료비"/>
      <sheetName val="환율"/>
      <sheetName val="품셈표"/>
      <sheetName val="설계예산서"/>
      <sheetName val="예산내역서"/>
      <sheetName val="총계"/>
      <sheetName val="경율산정.XLS"/>
      <sheetName val="내역서 제출"/>
      <sheetName val="연부97-1"/>
      <sheetName val="#3_일위대가목록"/>
      <sheetName val="99년신청"/>
      <sheetName val="빙장비사양"/>
      <sheetName val="노무비단가"/>
      <sheetName val="아파트기별"/>
      <sheetName val="공리일"/>
      <sheetName val="BLOCK(1)"/>
      <sheetName val="소업1교"/>
      <sheetName val="전익자재"/>
      <sheetName val="DATA"/>
      <sheetName val="아파트 "/>
      <sheetName val="-치수표(곡선부)"/>
      <sheetName val="견적1"/>
      <sheetName val="우배수"/>
      <sheetName val="계산식"/>
      <sheetName val="2.고용보험료산출근거"/>
      <sheetName val="일위_파일"/>
      <sheetName val="도급"/>
      <sheetName val="COVER-P"/>
      <sheetName val="내역1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용역비내역_진짜"/>
      <sheetName val="2003상반기노임기준"/>
      <sheetName val="D"/>
      <sheetName val="설계조건"/>
      <sheetName val="MOTOR"/>
      <sheetName val="9811"/>
      <sheetName val="CC16-내역서"/>
      <sheetName val="회선별대책안(한전)"/>
      <sheetName val="ateCodes"/>
      <sheetName val="00000"/>
      <sheetName val="6동"/>
      <sheetName val="대비"/>
      <sheetName val="현금및현금등가물"/>
      <sheetName val="계정code"/>
      <sheetName val="기계경비"/>
      <sheetName val="월별수입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[내역서(ͭ?ͭ?_x001c_?_x001c_?가표"/>
      <sheetName val="보증종류"/>
      <sheetName val="database"/>
      <sheetName val="품셈 "/>
      <sheetName val="방화도료"/>
      <sheetName val="XL4Poppy"/>
      <sheetName val="참고"/>
      <sheetName val="ateCodes?TimeCodes?OverrideShor"/>
      <sheetName val="VST재료산출"/>
      <sheetName val="노임단가표"/>
      <sheetName val="손익집계(공장별)"/>
      <sheetName val="금회지출"/>
      <sheetName val="문학간접"/>
      <sheetName val="부하(성남)"/>
      <sheetName val="분석대장"/>
      <sheetName val="base"/>
      <sheetName val="b_balju_cho"/>
      <sheetName val="BTL시설예산 기준표"/>
      <sheetName val="5.학교신설예산 집행(01~08)"/>
      <sheetName val="점검결과(08년 100교 지원)"/>
      <sheetName val="물가시세"/>
      <sheetName val="5-1신설물량"/>
      <sheetName val="1.동력공사"/>
      <sheetName val="사업총괄"/>
      <sheetName val="21301동"/>
      <sheetName val="5.직원투입현황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BQ(실행)"/>
      <sheetName val="수량3"/>
      <sheetName val="각형맨홀"/>
      <sheetName val="설비(제출)"/>
      <sheetName val="[내역서(ͭ"/>
      <sheetName val="수지표"/>
      <sheetName val="셀명"/>
      <sheetName val="2.대외공문"/>
      <sheetName val="자재단가비교표"/>
      <sheetName val="Macro(전선)"/>
      <sheetName val="9-1차이내역"/>
      <sheetName val="관련부서"/>
      <sheetName val="공사내역"/>
      <sheetName val="산출근거-배전"/>
      <sheetName val="노임(1차)"/>
      <sheetName val="손익분석"/>
      <sheetName val="1안"/>
      <sheetName val="교각1"/>
      <sheetName val="수량산출(음암)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  <sheetName val="내역서1999_8최종1"/>
      <sheetName val="_내역서(ͭ"/>
      <sheetName val="_내역서(ͭ_ͭ__x001c___x001c__가표"/>
      <sheetName val="S0"/>
      <sheetName val="일위대가_"/>
      <sheetName val="3월팀계_"/>
      <sheetName val="C1_공사개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/>
      <sheetData sheetId="595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내역"/>
      <sheetName val="NN"/>
      <sheetName val="NYS"/>
      <sheetName val="하도업체(mal)_x0009_送곇엇듅⣌洀愀氀⤀ȀĀ노임_x0002_ꔁ䓇ҾĀ자재단"/>
      <sheetName val="인건비 "/>
      <sheetName val="설계내역서"/>
      <sheetName val="1.취수장"/>
      <sheetName val="미장"/>
      <sheetName val="갑지1"/>
      <sheetName val="일위대가"/>
      <sheetName val="중기조종사 단위단가"/>
      <sheetName val="현장관리비"/>
      <sheetName val="장비비"/>
      <sheetName val="주공 갑지"/>
      <sheetName val="실행내역서 "/>
      <sheetName val="Sheet1"/>
      <sheetName val="부대tu"/>
      <sheetName val="FRP PIPING 일위대가"/>
      <sheetName val="Y-WORK"/>
      <sheetName val="별표 "/>
      <sheetName val="업체FIX"/>
      <sheetName val="예상"/>
      <sheetName val="자료"/>
      <sheetName val="견적의뢰"/>
      <sheetName val="I.일위대가목차"/>
      <sheetName val="밸브설치"/>
      <sheetName val="경비"/>
      <sheetName val="구간산출"/>
      <sheetName val="전기(기계전기실)"/>
      <sheetName val="전기(열차제어)"/>
      <sheetName val="전기(전기성능)"/>
      <sheetName val="전기(차량)"/>
      <sheetName val="전기(차량부품)"/>
      <sheetName val="골프장예산"/>
      <sheetName val="단가조사"/>
      <sheetName val="노임단가"/>
      <sheetName val="공사대장"/>
      <sheetName val="경율산정"/>
      <sheetName val="경산"/>
      <sheetName val="내역서1999.8최종"/>
      <sheetName val="기계"/>
      <sheetName val="정화조"/>
      <sheetName val="조경"/>
      <sheetName val="토목"/>
      <sheetName val="#REF"/>
      <sheetName val="금관"/>
      <sheetName val="경주"/>
      <sheetName val="백화"/>
      <sheetName val="01"/>
      <sheetName val="하도업체(mal)_x0009_送곇엇듅⣌洀愀氀⤀ȀĀ노임?ꔁ䓇ҾĀ자재단"/>
      <sheetName val="조달청적격심사"/>
      <sheetName val="CTEMCOST"/>
      <sheetName val="시설물"/>
      <sheetName val="식재출력용"/>
      <sheetName val="유지관리"/>
      <sheetName val="국내조달(통합-1)"/>
      <sheetName val="APT"/>
      <sheetName val="00노임기준"/>
      <sheetName val="하도업체(mal) 送곇엇듅⣌洀愀氀⤀ȀĀ노임_x0002_ꔁ䓇ҾĀ자재단"/>
      <sheetName val="하도업체(mal) 送곇엇듅⣌洀愀氀⤀ȀĀ노임?ꔁ䓇ҾĀ자재단"/>
      <sheetName val="설직재-1"/>
      <sheetName val="Sheet2"/>
      <sheetName val="샤워실위생"/>
      <sheetName val="안양건축"/>
      <sheetName val="단가조정"/>
      <sheetName val="공통가설"/>
      <sheetName val="DATE"/>
      <sheetName val="문학간접"/>
      <sheetName val="간접"/>
      <sheetName val="별표"/>
      <sheetName val="노무비단가"/>
      <sheetName val="갑지(요약)"/>
      <sheetName val="C1ㅇ"/>
      <sheetName val="변수값"/>
      <sheetName val="중기상차"/>
      <sheetName val="AS복구"/>
      <sheetName val="중기터파기"/>
      <sheetName val="공정코드"/>
      <sheetName val="우배수"/>
      <sheetName val="기초자료입력"/>
      <sheetName val="연결임시"/>
      <sheetName val="연부97-1"/>
      <sheetName val="교량하부공"/>
      <sheetName val="산출금액내역"/>
      <sheetName val="구조물공"/>
      <sheetName val="부대공"/>
      <sheetName val="배수공"/>
      <sheetName val="토공"/>
      <sheetName val="포장공"/>
      <sheetName val="정산서"/>
      <sheetName val="보호"/>
      <sheetName val="내역서"/>
      <sheetName val="산근"/>
      <sheetName val="기본일위"/>
      <sheetName val="개요"/>
      <sheetName val="콘센트신설"/>
      <sheetName val="원가계산서(남측)"/>
      <sheetName val="DI1"/>
      <sheetName val="1.설계설명서"/>
      <sheetName val="3월팀계 "/>
      <sheetName val="공사설계서"/>
      <sheetName val="설계예산서"/>
      <sheetName val="예산내역서"/>
      <sheetName val="총계"/>
      <sheetName val="실행내역"/>
      <sheetName val="직노"/>
      <sheetName val="기초일위"/>
      <sheetName val="시설일위"/>
      <sheetName val="조명일위"/>
      <sheetName val="공사비총괄표"/>
      <sheetName val="건축내역"/>
      <sheetName val="진주방향"/>
      <sheetName val="협력업체"/>
      <sheetName val="대운산출"/>
      <sheetName val="나.설계조건"/>
      <sheetName val="투입내역"/>
      <sheetName val="수량산출"/>
      <sheetName val="공종"/>
      <sheetName val="기본단가표"/>
      <sheetName val="토사(PE)"/>
      <sheetName val="투찰금액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일위대가목록"/>
      <sheetName val="원가"/>
      <sheetName val="N賃率-職"/>
      <sheetName val="sheet1"/>
      <sheetName val="접지수량"/>
      <sheetName val="산출금액내역"/>
      <sheetName val="일위대가"/>
      <sheetName val="I一般比"/>
      <sheetName val="조명일위"/>
      <sheetName val="일위목록"/>
      <sheetName val="일위_파일"/>
      <sheetName val="단가조사"/>
      <sheetName val="단가산출"/>
      <sheetName val="전기일위목록"/>
      <sheetName val="원가총괄"/>
      <sheetName val="요율"/>
      <sheetName val="수량산출"/>
      <sheetName val="신우"/>
      <sheetName val="내역서"/>
      <sheetName val="돈암사업"/>
      <sheetName val="Macro1"/>
      <sheetName val="내역서1"/>
      <sheetName val="#REF"/>
      <sheetName val="을"/>
      <sheetName val="Mc1"/>
      <sheetName val="노임이"/>
      <sheetName val="내역서1999.8최종"/>
      <sheetName val="96작생능"/>
      <sheetName val="출력금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laroux"/>
      <sheetName val="인사자료총집계"/>
      <sheetName val="차액보증"/>
      <sheetName val="FORM-0"/>
      <sheetName val="CTEMCOST"/>
      <sheetName val="일위_파일"/>
      <sheetName val="안양1공구_건축"/>
      <sheetName val="BJJIN"/>
      <sheetName val="을지"/>
      <sheetName val="음료실행"/>
      <sheetName val="TEST1"/>
      <sheetName val="공조기"/>
      <sheetName val="일위대가"/>
      <sheetName val="F4-F7"/>
      <sheetName val="FAB별"/>
      <sheetName val="결재판(삭제하지말아주세요)"/>
      <sheetName val="O＆P"/>
      <sheetName val="인사관~1"/>
      <sheetName val="COVER"/>
      <sheetName val="조건표"/>
      <sheetName val="우배수"/>
      <sheetName val="장기차입금"/>
      <sheetName val="맨홀"/>
      <sheetName val="원본"/>
      <sheetName val="카니발(자105노60)"/>
      <sheetName val=" 견적서"/>
      <sheetName val="내역서"/>
      <sheetName val="퇴직금(울산천상)"/>
      <sheetName val="구분자"/>
      <sheetName val="그림"/>
      <sheetName val="그림2"/>
      <sheetName val="SIL98"/>
      <sheetName val="기본사항"/>
      <sheetName val="설직재-1"/>
      <sheetName val="일위"/>
      <sheetName val="J直材4"/>
      <sheetName val="전신환매도율"/>
      <sheetName val="교통대책내역"/>
      <sheetName val="Baby일위대가"/>
      <sheetName val="JUCKEYK"/>
      <sheetName val="N賃率-職"/>
      <sheetName val="관급자재"/>
      <sheetName val="#REF"/>
      <sheetName val="확산동"/>
      <sheetName val="경영계획1월"/>
      <sheetName val="견적의뢰서"/>
      <sheetName val="터파기및재료"/>
      <sheetName val="특판제외"/>
      <sheetName val="ABUT수량-A1"/>
      <sheetName val="DATE"/>
      <sheetName val="예가표"/>
      <sheetName val="공사개요"/>
      <sheetName val="DATA2000"/>
      <sheetName val="조명시설"/>
      <sheetName val="단가"/>
      <sheetName val="평가데이터"/>
      <sheetName val="SCHEDULE"/>
      <sheetName val="ELECTRIC"/>
      <sheetName val="일위대가표"/>
      <sheetName val="표준건축비"/>
      <sheetName val="도급"/>
      <sheetName val="경비"/>
      <sheetName val="연습"/>
      <sheetName val="내역(설계)"/>
      <sheetName val="70%"/>
      <sheetName val="archi(본사)"/>
      <sheetName val="공문"/>
      <sheetName val="실행내역"/>
      <sheetName val="노임이"/>
      <sheetName val="유림골조"/>
      <sheetName val="99년신청"/>
      <sheetName val="소방 "/>
      <sheetName val="견적조건"/>
      <sheetName val="환산"/>
      <sheetName val="총괄갑 "/>
      <sheetName val="토목품셈"/>
      <sheetName val="지급자재"/>
      <sheetName val="옥외외등집계표"/>
      <sheetName val="협가표"/>
      <sheetName val="노임단가"/>
      <sheetName val="DATA"/>
      <sheetName val="데이타"/>
      <sheetName val="입찰안"/>
      <sheetName val="총괄"/>
      <sheetName val="직재"/>
      <sheetName val="소비자가"/>
      <sheetName val="She_x0009__x0000_Y_x0000_"/>
      <sheetName val="_x0000__x000a__x0000_Y"/>
      <sheetName val="She _x0000_Y_x0000_"/>
      <sheetName val="정화조동내역"/>
      <sheetName val="입찰내역"/>
      <sheetName val="UEC영화관본공사내역"/>
      <sheetName val="구간산출"/>
      <sheetName val="직노"/>
      <sheetName val="Sheet5"/>
      <sheetName val="Source"/>
      <sheetName val="Preface"/>
      <sheetName val="토공(우물통,기타) "/>
      <sheetName val="PI"/>
      <sheetName val="5사남"/>
      <sheetName val="갑지(추정)"/>
      <sheetName val="내역"/>
      <sheetName val="금액내역서"/>
      <sheetName val="TYPE-A"/>
      <sheetName val="현대물량"/>
      <sheetName val="을"/>
      <sheetName val="45,46"/>
      <sheetName val="콘크리트"/>
      <sheetName val="골조시행"/>
      <sheetName val="본부소개"/>
      <sheetName val="Ring"/>
      <sheetName val="갑지"/>
      <sheetName val="자재 집계표"/>
      <sheetName val="BOQ"/>
      <sheetName val="매입세율"/>
      <sheetName val="스포회원매출"/>
      <sheetName val="견적서"/>
      <sheetName val="Sheet2"/>
      <sheetName val="일위대가(가설)"/>
      <sheetName val="방수몰탈"/>
      <sheetName val="준공평가"/>
      <sheetName val="9GNG운반"/>
      <sheetName val="일위목록"/>
      <sheetName val="집 계 표"/>
      <sheetName val="장비"/>
      <sheetName val="산근1"/>
      <sheetName val="노무"/>
      <sheetName val="자재"/>
      <sheetName val="위치조서"/>
      <sheetName val="노무비계"/>
      <sheetName val="AHU-1"/>
      <sheetName val="급탕설비"/>
      <sheetName val="화장실배기팬"/>
      <sheetName val="인건비"/>
      <sheetName val="데리네이타현황"/>
      <sheetName val="절취및터파기"/>
      <sheetName val="건축공사실행"/>
      <sheetName val="unit 4"/>
      <sheetName val="단가일람"/>
      <sheetName val="조경일람"/>
      <sheetName val="1차설계변경내역"/>
      <sheetName val="E총"/>
      <sheetName val="공정코드"/>
      <sheetName val="가격조사서"/>
      <sheetName val="BID"/>
      <sheetName val="개요"/>
      <sheetName val="내역1"/>
      <sheetName val="Sheet1 (2)"/>
      <sheetName val="쌍송교"/>
      <sheetName val="FORM_0"/>
      <sheetName val="사업부배부A"/>
      <sheetName val="She _x005f_x0000_Y_x005f_x0000_"/>
      <sheetName val="_x005f_x0000__x005f_x000a__x005f_x0000_Y"/>
      <sheetName val="She_x005f_x0009__x005f_x0000_Y_x005f_x0000_"/>
      <sheetName val="EQT-ESTN"/>
      <sheetName val="건축원가"/>
      <sheetName val="토목주소"/>
      <sheetName val="프랜트면허"/>
      <sheetName val="노임"/>
      <sheetName val="설계내역서"/>
      <sheetName val="기계내역서"/>
      <sheetName val="계측기"/>
      <sheetName val="변경내역"/>
      <sheetName val="실행철강하도"/>
      <sheetName val="1.우편집중내역서"/>
      <sheetName val="3.공통공사대비"/>
      <sheetName val="패널"/>
      <sheetName val="급탕순환펌프"/>
      <sheetName val="노무비단가"/>
      <sheetName val="단가조사"/>
      <sheetName val="95MAKER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수입"/>
      <sheetName val="변경후-SHEET"/>
      <sheetName val="C1ㅇ"/>
      <sheetName val="Total"/>
      <sheetName val="정부노임단가"/>
      <sheetName val="현금흐름"/>
      <sheetName val="설계"/>
      <sheetName val="01"/>
      <sheetName val="품셈TABLE"/>
      <sheetName val="200"/>
      <sheetName val="태안9)3-2)원내역"/>
      <sheetName val="템플릿"/>
      <sheetName val="품셈(기초)"/>
      <sheetName val="자판실행"/>
      <sheetName val="기초부하"/>
      <sheetName val="EACT10"/>
      <sheetName val="예총"/>
      <sheetName val="EJ"/>
      <sheetName val="가로등내역서"/>
      <sheetName val="설계조건"/>
      <sheetName val="집계표"/>
      <sheetName val="매출금액"/>
      <sheetName val="SCH"/>
      <sheetName val="절점(04-R1)"/>
      <sheetName val="건1"/>
      <sheetName val="data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건축내역"/>
      <sheetName val="일반공사"/>
      <sheetName val="투찰금액"/>
      <sheetName val="수리결과"/>
      <sheetName val="적용토목"/>
      <sheetName val="1.취수장"/>
      <sheetName val="설 계"/>
      <sheetName val="광통신 견적내역서1"/>
      <sheetName val="최종견"/>
      <sheetName val="경성자금"/>
      <sheetName val="하수급견적대비"/>
      <sheetName val="FAX"/>
      <sheetName val="옥외"/>
      <sheetName val="동원인원계획표"/>
      <sheetName val="배수공"/>
      <sheetName val="SUB일위대가"/>
      <sheetName val="심사"/>
      <sheetName val="당진1,2호기전선관설치및접지4차공사내역서-을지"/>
      <sheetName val="수문일1"/>
      <sheetName val="통신물량"/>
      <sheetName val="정렬"/>
      <sheetName val="품셈표"/>
      <sheetName val="관급"/>
      <sheetName val="장비가동"/>
      <sheetName val="내역표지"/>
      <sheetName val="6공구(당초)"/>
      <sheetName val="건축"/>
      <sheetName val="BREAKDOWN(철거설치)"/>
      <sheetName val="She "/>
      <sheetName val=""/>
      <sheetName val="공틀공사"/>
      <sheetName val="기계설비"/>
      <sheetName val="토목-물가"/>
      <sheetName val="연결임시"/>
      <sheetName val="TOWER 12TON"/>
      <sheetName val="TOWER 10TON"/>
      <sheetName val="수량3"/>
      <sheetName val="항목등록"/>
      <sheetName val="관람석제출"/>
      <sheetName val="국영"/>
      <sheetName val="대비"/>
      <sheetName val="남양시작동자105노65기1.3화1.2"/>
      <sheetName val="매매"/>
      <sheetName val="투찰(하수)"/>
      <sheetName val="She_x0009_"/>
      <sheetName val="관리,공감"/>
      <sheetName val="부서코드표"/>
      <sheetName val="6PILE  (돌출)"/>
      <sheetName val="교각1"/>
      <sheetName val="보차도경계석"/>
      <sheetName val="제안서"/>
      <sheetName val="행정표준(1)"/>
      <sheetName val="행정표준(2)"/>
      <sheetName val="SALE"/>
      <sheetName val="수량산출근거(본선)"/>
      <sheetName val="DB"/>
      <sheetName val="LIQUIDMETAL-경보설비"/>
      <sheetName val="토공사(흙막이)"/>
      <sheetName val="단가산출서"/>
      <sheetName val="QandAJunior"/>
      <sheetName val="품의"/>
      <sheetName val="천안IP공장자100노100물량110할증"/>
      <sheetName val="남양시작동010313100%"/>
      <sheetName val="조명율표"/>
      <sheetName val="영동(D)"/>
      <sheetName val="개산공사비"/>
      <sheetName val="단위수량"/>
      <sheetName val="찍기"/>
      <sheetName val="원내역서3"/>
      <sheetName val="실행"/>
      <sheetName val="기안"/>
      <sheetName val="기술조건"/>
      <sheetName val="GRDBS"/>
      <sheetName val="예정(3)"/>
      <sheetName val="동원(3)"/>
      <sheetName val="부속동"/>
      <sheetName val="L-type"/>
      <sheetName val="INPUT"/>
      <sheetName val="MODELING"/>
      <sheetName val="별표 "/>
      <sheetName val="목표세부명세"/>
      <sheetName val="참조"/>
      <sheetName val="아파트 "/>
      <sheetName val="48평형"/>
      <sheetName val="62평형"/>
      <sheetName val="실별부하계산"/>
      <sheetName val="2공구산출내역"/>
      <sheetName val="산출내역서집계표"/>
      <sheetName val="Macro1"/>
      <sheetName val="원효펌프교체020812"/>
      <sheetName val="O실보"/>
      <sheetName val="토목공사"/>
      <sheetName val="단가표"/>
      <sheetName val="프로젝트"/>
      <sheetName val="唸/ۏ瘀"/>
      <sheetName val="단가산출"/>
      <sheetName val="단면 (2)"/>
      <sheetName val="날개벽수량표"/>
      <sheetName val="단위단가"/>
      <sheetName val="2.대외공문"/>
      <sheetName val="산근"/>
      <sheetName val="대로근거"/>
      <sheetName val="중로근거"/>
      <sheetName val="가설공사비"/>
      <sheetName val="도로구조공사비"/>
      <sheetName val="수량산출"/>
      <sheetName val="4-3 보온 기본물량집계"/>
      <sheetName val="하수처리장"/>
      <sheetName val="인천제철"/>
      <sheetName val="B.O.M"/>
      <sheetName val="VXXXXXXX"/>
      <sheetName val="비목별_투입비"/>
      <sheetName val="예상공사비_(2)"/>
      <sheetName val="내부마감공사비_(2)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소방_"/>
      <sheetName val="_견적서"/>
      <sheetName val="총괄갑_"/>
      <sheetName val="REV_0822"/>
      <sheetName val="MAT"/>
      <sheetName val="RB, ER"/>
      <sheetName val="시산표"/>
      <sheetName val="M1master"/>
      <sheetName val="재료비"/>
      <sheetName val="선적일정"/>
      <sheetName val="10월"/>
      <sheetName val="She_x0009_?Y?"/>
      <sheetName val="?_x000a_?Y"/>
      <sheetName val="She ?Y?"/>
      <sheetName val="돈암사업"/>
      <sheetName val="She_Y"/>
      <sheetName val="자재_집계표"/>
      <sheetName val="본선 토공 분배표"/>
      <sheetName val="E총15"/>
      <sheetName val="일용노임단가"/>
      <sheetName val="참조자료"/>
      <sheetName val="0226"/>
      <sheetName val="파이프류"/>
      <sheetName val="고분전시관"/>
      <sheetName val="설비"/>
      <sheetName val="단중표"/>
      <sheetName val="카렌스센터계량기설치공사"/>
      <sheetName val="97 사업추정(WEKI)"/>
      <sheetName val="공사비예산서(토목분)"/>
      <sheetName val="신공"/>
      <sheetName val="2000년 공정표"/>
      <sheetName val="_x005f_x0000_ _x005f_x0000_Y"/>
      <sheetName val="장문교(대전)"/>
      <sheetName val="영업외손익등"/>
      <sheetName val="역T형옹벽(3.0)"/>
      <sheetName val="물량표"/>
      <sheetName val="주관사업"/>
      <sheetName val="점수계산1-2"/>
      <sheetName val=" ｹ-ﾌﾞﾙ"/>
      <sheetName val="원가계산서"/>
      <sheetName val="추가예산"/>
      <sheetName val="증감분석"/>
      <sheetName val="표건"/>
      <sheetName val="견적의뢰"/>
      <sheetName val="재개발"/>
      <sheetName val="wall"/>
      <sheetName val="Front"/>
      <sheetName val="ATM기초철가"/>
      <sheetName val="품목단가"/>
      <sheetName val="Y-WORK"/>
      <sheetName val="용소리교"/>
      <sheetName val="매입세"/>
      <sheetName val="총괄-1"/>
      <sheetName val="data(일반항습)"/>
      <sheetName val="배수통관(좌)"/>
      <sheetName val="자재집계표"/>
      <sheetName val="일위대가(1)"/>
      <sheetName val="1공구산출내역서"/>
      <sheetName val="토공사"/>
      <sheetName val="삭제금지단가"/>
      <sheetName val="NOMUBI"/>
      <sheetName val="sw1"/>
      <sheetName val="양식0202"/>
      <sheetName val="현장명"/>
      <sheetName val="A-4"/>
      <sheetName val="설계예산서"/>
      <sheetName val=" 토목 처리장도급내역서 "/>
      <sheetName val="선정요령"/>
      <sheetName val="세부내역"/>
      <sheetName val="소화"/>
      <sheetName val="A1내역_총괄표"/>
      <sheetName val="Lr"/>
      <sheetName val="변경후원본2"/>
      <sheetName val="간접경상비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98수문일위"/>
      <sheetName val="우석토건변경대비표.xlsx"/>
      <sheetName val="부대내역"/>
      <sheetName val="J"/>
      <sheetName val="오억미만"/>
      <sheetName val="전산품의"/>
      <sheetName val="98지급계획"/>
      <sheetName val="일위대가(계측기설치)"/>
      <sheetName val="2.1"/>
      <sheetName val="수량산출내역1115"/>
      <sheetName val="평3"/>
      <sheetName val="예산서"/>
      <sheetName val="토공"/>
      <sheetName val="시화점실행"/>
      <sheetName val="월별수입"/>
      <sheetName val="지질조사"/>
      <sheetName val="본사공가현황"/>
      <sheetName val="기초및구체공"/>
      <sheetName val="1안"/>
      <sheetName val="견적서세부내용"/>
      <sheetName val="Dwg"/>
      <sheetName val="_x0000_ _x0000_Y"/>
      <sheetName val="? ?Y"/>
      <sheetName val="할증 "/>
      <sheetName val="입적표"/>
      <sheetName val="SRC-B3U2"/>
      <sheetName val="[인사관~1.XLS][인사관~1.XLS]唸/ۏ瘀"/>
      <sheetName val="[인사관~1.XLS][인사관~1.XLS][인사관~1.XL"/>
      <sheetName val="spec1"/>
      <sheetName val="13FL EAST"/>
      <sheetName val="13FL WEST (2)"/>
      <sheetName val="22FL EAST"/>
      <sheetName val="내역대비표(코크스)"/>
      <sheetName val="PSCbeam설계"/>
      <sheetName val="음성방향"/>
      <sheetName val="청라지구한화아파트"/>
      <sheetName val="변1"/>
      <sheetName val="현장관리비"/>
      <sheetName val="C3"/>
      <sheetName val=" 냉각수펌프"/>
      <sheetName val="공조기휀"/>
      <sheetName val="AHU집계"/>
      <sheetName val="을지(제출)"/>
      <sheetName val="저"/>
      <sheetName val="YANG"/>
      <sheetName val="내역서(기성청구)"/>
      <sheetName val="양수장(기계)"/>
      <sheetName val="1-1"/>
      <sheetName val="인원계획-미화"/>
      <sheetName val="Sheet4"/>
      <sheetName val="data table"/>
      <sheetName val="合成単価作成表-BLDG"/>
      <sheetName val="[인사관~1.XLS]唸/ۏ瘀"/>
      <sheetName val="1차 내역서"/>
      <sheetName val="성곽내역서"/>
      <sheetName val="계정"/>
      <sheetName val="WBS(ENG포함)"/>
      <sheetName val="전 기"/>
      <sheetName val="토목내역"/>
      <sheetName val="현금"/>
      <sheetName val="토공정보"/>
      <sheetName val="일일총괄"/>
      <sheetName val="금융비용"/>
      <sheetName val="정산서"/>
      <sheetName val="보호"/>
      <sheetName val="손익차9월2"/>
      <sheetName val="000000"/>
      <sheetName val="가시설수량"/>
      <sheetName val="9902"/>
      <sheetName val="날개벽"/>
      <sheetName val="이토변실(A3-LINE)"/>
      <sheetName val="노임,기계단가"/>
      <sheetName val="중기사용료"/>
      <sheetName val="식재인부"/>
      <sheetName val="빗물받이(910-510-410)"/>
      <sheetName val="산출근거"/>
      <sheetName val="96보완계획7_12"/>
      <sheetName val="관로공표지"/>
      <sheetName val="토목내역서"/>
      <sheetName val="암거단위"/>
      <sheetName val="단위량당중기"/>
      <sheetName val="내역을"/>
      <sheetName val="VXXXXX"/>
      <sheetName val="danga"/>
      <sheetName val="1_우편집중내역서"/>
      <sheetName val="1_설계조건"/>
      <sheetName val="보도경계블럭"/>
      <sheetName val="ilch"/>
      <sheetName val="안정계산"/>
      <sheetName val="단면검토"/>
      <sheetName val="집수정(600-700)"/>
      <sheetName val="비목별_투입비1"/>
      <sheetName val="예상공사비_(2)1"/>
      <sheetName val="내부마감공사비_(2)1"/>
      <sheetName val="비목별_투입비3"/>
      <sheetName val="예상공사비_(2)3"/>
      <sheetName val="내부마감공사비_(2)3"/>
      <sheetName val="비목별_투입비2"/>
      <sheetName val="예상공사비_(2)2"/>
      <sheetName val="내부마감공사비_(2)2"/>
      <sheetName val="비목별_투입비4"/>
      <sheetName val="예상공사비_(2)4"/>
      <sheetName val="내부마감공사비_(2)4"/>
      <sheetName val="1-1평균터파기고(1)"/>
      <sheetName val="현장관리비데이타"/>
      <sheetName val="기준FACTOR"/>
      <sheetName val="단가비교"/>
      <sheetName val="입찰보고"/>
      <sheetName val="기성고"/>
      <sheetName val="INPUTDATA"/>
      <sheetName val="외화금융(97-03)"/>
      <sheetName val="전체"/>
      <sheetName val="매부산출"/>
      <sheetName val="현관"/>
      <sheetName val="공사내역"/>
      <sheetName val="단가표 (2)"/>
      <sheetName val="일위대가내역"/>
      <sheetName val="교대일반수량총괄집계표"/>
      <sheetName val="depreciation of machinery"/>
      <sheetName val="Packaging cost Back Data"/>
      <sheetName val="승용"/>
      <sheetName val="인건-측정"/>
      <sheetName val="GAEYO"/>
      <sheetName val="구성비"/>
      <sheetName val="재집"/>
      <sheetName val="도급견적가"/>
      <sheetName val="파일항타"/>
      <sheetName val="??"/>
      <sheetName val="She_x005f_x0009_"/>
      <sheetName val="She _x005f_x005f_x005f_x0000_Y_x005f_x005f_x005f_x0000_"/>
      <sheetName val="_x005f_x005f_x005f_x0000__x005f_x005f_x005f_x000a__x005"/>
      <sheetName val="She_x005f_x005f_x005f_x0009__x005f_x005f_x005f_x0000_Y_"/>
      <sheetName val="CON'C"/>
      <sheetName val="설치공사"/>
      <sheetName val="표지 (2)"/>
      <sheetName val="일반물자(한국통신)"/>
      <sheetName val="매립"/>
      <sheetName val="기계경비(시간당)"/>
      <sheetName val="램머"/>
      <sheetName val="시설물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내역서2안"/>
      <sheetName val="일위대가목록"/>
      <sheetName val="Sheet1"/>
      <sheetName val="일위_파일"/>
      <sheetName val="견적서"/>
      <sheetName val="출력은 금물"/>
      <sheetName val="Baby일위대가"/>
      <sheetName val="철거산출근거"/>
      <sheetName val="일위대가(건축)"/>
      <sheetName val="일위대가"/>
      <sheetName val=" 냉각수펌프"/>
      <sheetName val="경산"/>
      <sheetName val="단가 "/>
      <sheetName val="COVER"/>
      <sheetName val="KKK"/>
      <sheetName val="2공구산출내역"/>
      <sheetName val="직재"/>
      <sheetName val="#REF"/>
      <sheetName val="소비자가"/>
      <sheetName val="수량산출"/>
      <sheetName val="EJ"/>
      <sheetName val="단가조사"/>
      <sheetName val="저"/>
      <sheetName val="내역서(삼호)"/>
      <sheetName val="간접비"/>
      <sheetName val="일위대가(출입)"/>
      <sheetName val="식재일위대가"/>
      <sheetName val="국별인원"/>
      <sheetName val="J直材4"/>
      <sheetName val="일위대가(4층원격)"/>
      <sheetName val="대,유,램"/>
      <sheetName val="9GNG운반"/>
      <sheetName val="기초일위대가"/>
      <sheetName val="단가대비표"/>
      <sheetName val="표지"/>
      <sheetName val="금액내역서"/>
      <sheetName val="물가자료"/>
      <sheetName val="데리네이타현황"/>
      <sheetName val="연결관암거"/>
      <sheetName val="Sheet3"/>
      <sheetName val="도급내역서"/>
      <sheetName val="부분별수량산출(조합기초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1안"/>
      <sheetName val="을지"/>
      <sheetName val="재료"/>
      <sheetName val="설치자재"/>
      <sheetName val="기초목록"/>
      <sheetName val="단가(자재)"/>
      <sheetName val="일위대가(가설)"/>
      <sheetName val="목차"/>
      <sheetName val="직노"/>
      <sheetName val="PANEL_중량산출"/>
      <sheetName val="타견적서_영시스템"/>
      <sheetName val="실행내역서 "/>
      <sheetName val="Sheet4"/>
      <sheetName val="내역"/>
      <sheetName val="Baby일위대가"/>
      <sheetName val="일위목차"/>
      <sheetName val="추천서"/>
      <sheetName val="일위"/>
      <sheetName val="표지 (2)"/>
      <sheetName val="인사자료총집계"/>
      <sheetName val="전신환매도율"/>
      <sheetName val="6호기"/>
      <sheetName val="참조자료"/>
      <sheetName val="단가"/>
      <sheetName val="프로젝트"/>
      <sheetName val="일위대가목차"/>
      <sheetName val="N賃率-職"/>
      <sheetName val="실행내역"/>
      <sheetName val="단위단가"/>
      <sheetName val="데이타"/>
      <sheetName val="식재인부"/>
      <sheetName val="직재"/>
      <sheetName val="재집"/>
      <sheetName val="#REF"/>
      <sheetName val="흄관수량D450"/>
      <sheetName val="공조기(삭제)"/>
      <sheetName val="내역서(삼호)"/>
      <sheetName val="원가계산서"/>
      <sheetName val="대가목록"/>
      <sheetName val="합천내역"/>
      <sheetName val="공조기휀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내역"/>
      <sheetName val="일위"/>
    </sheetNames>
    <sheetDataSet>
      <sheetData sheetId="0" refreshError="1"/>
      <sheetData sheetId="1"/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(근거 지우지마세요 수식 깨짐)"/>
      <sheetName val="표지"/>
      <sheetName val="목차"/>
      <sheetName val="표지(예산서)"/>
      <sheetName val="예산서(전기)"/>
      <sheetName val="예산서(결재)"/>
      <sheetName val="설계설명"/>
      <sheetName val="표지(내역서)"/>
      <sheetName val="원가계산서"/>
      <sheetName val="총괄표"/>
      <sheetName val="내역서"/>
      <sheetName val="표지(일위대가)"/>
      <sheetName val="일위대가집계표"/>
      <sheetName val="일위대가"/>
      <sheetName val="표지(수량산출서)"/>
      <sheetName val="수량집계표"/>
      <sheetName val="수량산출서"/>
      <sheetName val="표지(단가비교표)"/>
      <sheetName val="단가비교표(전기)"/>
      <sheetName val="단산집계"/>
      <sheetName val="단산 1"/>
      <sheetName val="단산 2"/>
      <sheetName val="기계경비 1"/>
      <sheetName val="기계경비적용기준"/>
      <sheetName val="표지(사용전검사비)"/>
      <sheetName val="사용전검사비"/>
      <sheetName val="표지(관급자재)"/>
      <sheetName val="관급자재 총괄표"/>
      <sheetName val="관급자재 내역서"/>
      <sheetName val="표지(관급자재 수량산출서)"/>
      <sheetName val="관급자재 수량집계표"/>
      <sheetName val="관급자재 수량산출서"/>
      <sheetName val="표지(관급자재 단가비교표)"/>
      <sheetName val="단가비교표(관급자재)"/>
      <sheetName val="표지(견적서)"/>
      <sheetName val="표지(한전불입금)"/>
      <sheetName val="한전불입금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>
        <row r="5">
          <cell r="C5" t="str">
            <v>기계:90%, 인력:10%(터)</v>
          </cell>
          <cell r="D5" t="str">
            <v>㎥</v>
          </cell>
          <cell r="E5">
            <v>1</v>
          </cell>
          <cell r="F5">
            <v>284</v>
          </cell>
          <cell r="G5">
            <v>284</v>
          </cell>
          <cell r="H5">
            <v>4029</v>
          </cell>
          <cell r="I5">
            <v>4029</v>
          </cell>
          <cell r="J5">
            <v>265</v>
          </cell>
          <cell r="K5">
            <v>265</v>
          </cell>
          <cell r="L5">
            <v>4578</v>
          </cell>
          <cell r="M5" t="str">
            <v xml:space="preserve"> (1호표)</v>
          </cell>
        </row>
        <row r="6">
          <cell r="C6" t="str">
            <v>기계:90%, 인력:10%(되)</v>
          </cell>
          <cell r="D6" t="str">
            <v>㎥</v>
          </cell>
          <cell r="E6">
            <v>1</v>
          </cell>
          <cell r="F6">
            <v>173</v>
          </cell>
          <cell r="G6">
            <v>173</v>
          </cell>
          <cell r="H6">
            <v>1828</v>
          </cell>
          <cell r="I6">
            <v>1828</v>
          </cell>
          <cell r="J6">
            <v>225</v>
          </cell>
          <cell r="K6">
            <v>225</v>
          </cell>
          <cell r="L6">
            <v>2226</v>
          </cell>
          <cell r="M6" t="str">
            <v xml:space="preserve"> (2호표)</v>
          </cell>
        </row>
        <row r="7">
          <cell r="C7" t="str">
            <v>호박돌섞인토사</v>
          </cell>
          <cell r="D7" t="str">
            <v>㎥</v>
          </cell>
          <cell r="E7">
            <v>1</v>
          </cell>
          <cell r="F7">
            <v>0</v>
          </cell>
          <cell r="G7">
            <v>0</v>
          </cell>
          <cell r="H7">
            <v>41695</v>
          </cell>
          <cell r="I7">
            <v>41695</v>
          </cell>
          <cell r="J7">
            <v>0</v>
          </cell>
          <cell r="K7">
            <v>0</v>
          </cell>
          <cell r="L7">
            <v>41695</v>
          </cell>
          <cell r="M7" t="str">
            <v xml:space="preserve"> (3호표)</v>
          </cell>
        </row>
        <row r="8">
          <cell r="C8" t="str">
            <v>5TON(트럭크레인)</v>
          </cell>
          <cell r="D8" t="str">
            <v>hr</v>
          </cell>
          <cell r="E8">
            <v>1</v>
          </cell>
          <cell r="F8">
            <v>7105</v>
          </cell>
          <cell r="G8">
            <v>7105</v>
          </cell>
          <cell r="H8">
            <v>36713</v>
          </cell>
          <cell r="I8">
            <v>36713</v>
          </cell>
          <cell r="J8">
            <v>8473</v>
          </cell>
          <cell r="K8">
            <v>8473</v>
          </cell>
          <cell r="L8">
            <v>52291</v>
          </cell>
          <cell r="M8" t="str">
            <v xml:space="preserve"> (4호표)</v>
          </cell>
        </row>
        <row r="9">
          <cell r="C9" t="str">
            <v>ELP 30D</v>
          </cell>
          <cell r="D9" t="str">
            <v>m</v>
          </cell>
          <cell r="E9">
            <v>1</v>
          </cell>
          <cell r="F9">
            <v>447</v>
          </cell>
          <cell r="G9">
            <v>447</v>
          </cell>
          <cell r="H9">
            <v>3663</v>
          </cell>
          <cell r="I9">
            <v>3663</v>
          </cell>
          <cell r="J9">
            <v>0</v>
          </cell>
          <cell r="K9">
            <v>0</v>
          </cell>
          <cell r="L9">
            <v>4110</v>
          </cell>
          <cell r="M9" t="str">
            <v xml:space="preserve"> (5호표)</v>
          </cell>
        </row>
        <row r="10">
          <cell r="C10" t="str">
            <v>HI-PVC 36C</v>
          </cell>
          <cell r="D10" t="str">
            <v>m</v>
          </cell>
          <cell r="E10">
            <v>1</v>
          </cell>
          <cell r="F10">
            <v>1193</v>
          </cell>
          <cell r="G10">
            <v>1193</v>
          </cell>
          <cell r="H10">
            <v>9216</v>
          </cell>
          <cell r="I10">
            <v>9216</v>
          </cell>
          <cell r="J10">
            <v>0</v>
          </cell>
          <cell r="K10">
            <v>0</v>
          </cell>
          <cell r="L10">
            <v>10409</v>
          </cell>
          <cell r="M10" t="str">
            <v xml:space="preserve"> (6호표)</v>
          </cell>
        </row>
        <row r="11">
          <cell r="C11" t="str">
            <v>GW FX 22C</v>
          </cell>
          <cell r="D11" t="str">
            <v>m</v>
          </cell>
          <cell r="E11">
            <v>1</v>
          </cell>
          <cell r="F11">
            <v>2480</v>
          </cell>
          <cell r="G11">
            <v>2480</v>
          </cell>
          <cell r="H11">
            <v>11429</v>
          </cell>
          <cell r="I11">
            <v>11429</v>
          </cell>
          <cell r="J11">
            <v>0</v>
          </cell>
          <cell r="K11">
            <v>0</v>
          </cell>
          <cell r="L11">
            <v>13909</v>
          </cell>
          <cell r="M11" t="str">
            <v xml:space="preserve"> (7호표)</v>
          </cell>
        </row>
        <row r="12">
          <cell r="C12" t="str">
            <v>GW FX 28C</v>
          </cell>
          <cell r="D12" t="str">
            <v>m</v>
          </cell>
          <cell r="E12">
            <v>1</v>
          </cell>
          <cell r="F12">
            <v>2945</v>
          </cell>
          <cell r="G12">
            <v>2945</v>
          </cell>
          <cell r="H12">
            <v>13948</v>
          </cell>
          <cell r="I12">
            <v>13948</v>
          </cell>
          <cell r="J12">
            <v>0</v>
          </cell>
          <cell r="K12">
            <v>0</v>
          </cell>
          <cell r="L12">
            <v>16893</v>
          </cell>
          <cell r="M12" t="str">
            <v xml:space="preserve"> (8호표)</v>
          </cell>
        </row>
        <row r="13">
          <cell r="C13" t="str">
            <v>GW FX 36C</v>
          </cell>
          <cell r="D13" t="str">
            <v>m</v>
          </cell>
          <cell r="E13">
            <v>1</v>
          </cell>
          <cell r="F13">
            <v>4133</v>
          </cell>
          <cell r="G13">
            <v>4133</v>
          </cell>
          <cell r="H13">
            <v>16854</v>
          </cell>
          <cell r="I13">
            <v>16854</v>
          </cell>
          <cell r="J13">
            <v>0</v>
          </cell>
          <cell r="K13">
            <v>0</v>
          </cell>
          <cell r="L13">
            <v>20987</v>
          </cell>
          <cell r="M13" t="str">
            <v xml:space="preserve"> (9호표)</v>
          </cell>
        </row>
        <row r="14">
          <cell r="C14" t="str">
            <v>GW FX 42C</v>
          </cell>
          <cell r="D14" t="str">
            <v>m</v>
          </cell>
          <cell r="E14">
            <v>1</v>
          </cell>
          <cell r="F14">
            <v>4880</v>
          </cell>
          <cell r="G14">
            <v>4880</v>
          </cell>
          <cell r="H14">
            <v>20147</v>
          </cell>
          <cell r="I14">
            <v>20147</v>
          </cell>
          <cell r="J14">
            <v>0</v>
          </cell>
          <cell r="K14">
            <v>0</v>
          </cell>
          <cell r="L14">
            <v>25027</v>
          </cell>
          <cell r="M14" t="str">
            <v xml:space="preserve"> (10호표)</v>
          </cell>
        </row>
        <row r="15">
          <cell r="C15" t="str">
            <v>F-CV 2C 1.5sq</v>
          </cell>
          <cell r="D15" t="str">
            <v>m</v>
          </cell>
          <cell r="E15">
            <v>1</v>
          </cell>
          <cell r="F15">
            <v>846</v>
          </cell>
          <cell r="G15">
            <v>846</v>
          </cell>
          <cell r="H15">
            <v>2266</v>
          </cell>
          <cell r="I15">
            <v>2266</v>
          </cell>
          <cell r="J15">
            <v>0</v>
          </cell>
          <cell r="K15">
            <v>0</v>
          </cell>
          <cell r="L15">
            <v>3112</v>
          </cell>
          <cell r="M15" t="str">
            <v xml:space="preserve"> (11호표)</v>
          </cell>
        </row>
        <row r="16">
          <cell r="C16" t="str">
            <v>F-CV 2C 2.5sq</v>
          </cell>
          <cell r="D16" t="str">
            <v>m</v>
          </cell>
          <cell r="E16">
            <v>1</v>
          </cell>
          <cell r="F16">
            <v>983</v>
          </cell>
          <cell r="G16">
            <v>983</v>
          </cell>
          <cell r="H16">
            <v>2266</v>
          </cell>
          <cell r="I16">
            <v>2266</v>
          </cell>
          <cell r="J16">
            <v>0</v>
          </cell>
          <cell r="K16">
            <v>0</v>
          </cell>
          <cell r="L16">
            <v>3249</v>
          </cell>
          <cell r="M16" t="str">
            <v xml:space="preserve"> (12호표)</v>
          </cell>
        </row>
        <row r="17">
          <cell r="C17" t="str">
            <v>F-CV 2C 4sq</v>
          </cell>
          <cell r="D17" t="str">
            <v>m</v>
          </cell>
          <cell r="E17">
            <v>1</v>
          </cell>
          <cell r="F17">
            <v>1260</v>
          </cell>
          <cell r="G17">
            <v>1260</v>
          </cell>
          <cell r="H17">
            <v>2266</v>
          </cell>
          <cell r="I17">
            <v>2266</v>
          </cell>
          <cell r="J17">
            <v>0</v>
          </cell>
          <cell r="K17">
            <v>0</v>
          </cell>
          <cell r="L17">
            <v>3526</v>
          </cell>
          <cell r="M17" t="str">
            <v xml:space="preserve"> (13호표)</v>
          </cell>
        </row>
        <row r="18">
          <cell r="C18" t="str">
            <v>F-CV 2C 4sq (2열)</v>
          </cell>
          <cell r="D18" t="str">
            <v>m</v>
          </cell>
          <cell r="E18">
            <v>1</v>
          </cell>
          <cell r="F18">
            <v>1254</v>
          </cell>
          <cell r="G18">
            <v>1254</v>
          </cell>
          <cell r="H18">
            <v>2039</v>
          </cell>
          <cell r="I18">
            <v>2039</v>
          </cell>
          <cell r="J18">
            <v>0</v>
          </cell>
          <cell r="K18">
            <v>0</v>
          </cell>
          <cell r="L18">
            <v>3293</v>
          </cell>
          <cell r="M18" t="str">
            <v xml:space="preserve"> (14호표)</v>
          </cell>
        </row>
        <row r="19">
          <cell r="C19" t="str">
            <v>F-CV 2C 4sq (3열)</v>
          </cell>
          <cell r="D19" t="str">
            <v>m</v>
          </cell>
          <cell r="E19">
            <v>1</v>
          </cell>
          <cell r="F19">
            <v>1251</v>
          </cell>
          <cell r="G19">
            <v>1251</v>
          </cell>
          <cell r="H19">
            <v>1964</v>
          </cell>
          <cell r="I19">
            <v>1964</v>
          </cell>
          <cell r="J19">
            <v>0</v>
          </cell>
          <cell r="K19">
            <v>0</v>
          </cell>
          <cell r="L19">
            <v>3215</v>
          </cell>
          <cell r="M19" t="str">
            <v xml:space="preserve"> (15호표)</v>
          </cell>
        </row>
        <row r="20">
          <cell r="C20" t="str">
            <v>F-CV 2C 4sq (4열)</v>
          </cell>
          <cell r="D20" t="str">
            <v>m</v>
          </cell>
          <cell r="E20">
            <v>1</v>
          </cell>
          <cell r="F20">
            <v>1250</v>
          </cell>
          <cell r="G20">
            <v>1250</v>
          </cell>
          <cell r="H20">
            <v>1925</v>
          </cell>
          <cell r="I20">
            <v>1925</v>
          </cell>
          <cell r="J20">
            <v>0</v>
          </cell>
          <cell r="K20">
            <v>0</v>
          </cell>
          <cell r="L20">
            <v>3175</v>
          </cell>
          <cell r="M20" t="str">
            <v xml:space="preserve"> (16호표)</v>
          </cell>
        </row>
        <row r="21">
          <cell r="C21" t="str">
            <v>F-CV 2C 10sq</v>
          </cell>
          <cell r="D21" t="str">
            <v>m</v>
          </cell>
          <cell r="E21">
            <v>1</v>
          </cell>
          <cell r="F21">
            <v>2353</v>
          </cell>
          <cell r="G21">
            <v>2353</v>
          </cell>
          <cell r="H21">
            <v>2374</v>
          </cell>
          <cell r="I21">
            <v>2374</v>
          </cell>
          <cell r="J21">
            <v>0</v>
          </cell>
          <cell r="K21">
            <v>0</v>
          </cell>
          <cell r="L21">
            <v>4727</v>
          </cell>
          <cell r="M21" t="str">
            <v xml:space="preserve"> (17호표)</v>
          </cell>
        </row>
        <row r="22">
          <cell r="C22" t="str">
            <v>F-GV 4sq</v>
          </cell>
          <cell r="D22" t="str">
            <v>m</v>
          </cell>
          <cell r="E22">
            <v>1</v>
          </cell>
          <cell r="F22">
            <v>724</v>
          </cell>
          <cell r="G22">
            <v>724</v>
          </cell>
          <cell r="H22">
            <v>1912</v>
          </cell>
          <cell r="I22">
            <v>1912</v>
          </cell>
          <cell r="J22">
            <v>0</v>
          </cell>
          <cell r="K22">
            <v>0</v>
          </cell>
          <cell r="L22">
            <v>2636</v>
          </cell>
          <cell r="M22" t="str">
            <v xml:space="preserve"> (18호표)</v>
          </cell>
        </row>
        <row r="23">
          <cell r="C23" t="str">
            <v>100옴 이하</v>
          </cell>
          <cell r="D23" t="str">
            <v>개소</v>
          </cell>
          <cell r="E23">
            <v>1</v>
          </cell>
          <cell r="F23">
            <v>31277</v>
          </cell>
          <cell r="G23">
            <v>31277</v>
          </cell>
          <cell r="H23">
            <v>103762</v>
          </cell>
          <cell r="I23">
            <v>103762</v>
          </cell>
          <cell r="J23">
            <v>0</v>
          </cell>
          <cell r="K23">
            <v>0</v>
          </cell>
          <cell r="L23">
            <v>135039</v>
          </cell>
          <cell r="M23" t="str">
            <v xml:space="preserve"> (19호표)</v>
          </cell>
        </row>
        <row r="24">
          <cell r="C24" t="str">
            <v>GPS식, 지주포함</v>
          </cell>
          <cell r="D24" t="str">
            <v>대</v>
          </cell>
          <cell r="E24">
            <v>1</v>
          </cell>
          <cell r="F24">
            <v>5553</v>
          </cell>
          <cell r="G24">
            <v>5553</v>
          </cell>
          <cell r="H24">
            <v>185118</v>
          </cell>
          <cell r="I24">
            <v>185118</v>
          </cell>
          <cell r="J24">
            <v>0</v>
          </cell>
          <cell r="K24">
            <v>0</v>
          </cell>
          <cell r="L24">
            <v>190671</v>
          </cell>
          <cell r="M24" t="str">
            <v xml:space="preserve"> (20호표)</v>
          </cell>
        </row>
        <row r="25">
          <cell r="C25" t="str">
            <v>400*700*800</v>
          </cell>
          <cell r="D25" t="str">
            <v>개소</v>
          </cell>
          <cell r="E25">
            <v>1</v>
          </cell>
          <cell r="F25">
            <v>179598</v>
          </cell>
          <cell r="G25">
            <v>179598</v>
          </cell>
          <cell r="H25">
            <v>175545</v>
          </cell>
          <cell r="I25">
            <v>175545</v>
          </cell>
          <cell r="J25">
            <v>3643</v>
          </cell>
          <cell r="K25">
            <v>3643</v>
          </cell>
          <cell r="L25">
            <v>358786</v>
          </cell>
          <cell r="M25" t="str">
            <v xml:space="preserve"> (21호표)</v>
          </cell>
        </row>
        <row r="26">
          <cell r="C26" t="str">
            <v>LED BAR 18W</v>
          </cell>
          <cell r="D26" t="str">
            <v>개</v>
          </cell>
          <cell r="E26">
            <v>1</v>
          </cell>
          <cell r="F26">
            <v>10723</v>
          </cell>
          <cell r="G26">
            <v>10723</v>
          </cell>
          <cell r="H26">
            <v>29705</v>
          </cell>
          <cell r="I26">
            <v>29705</v>
          </cell>
          <cell r="J26">
            <v>0</v>
          </cell>
          <cell r="K26">
            <v>0</v>
          </cell>
          <cell r="L26">
            <v>40428</v>
          </cell>
          <cell r="M26" t="str">
            <v xml:space="preserve"> (22호표)</v>
          </cell>
        </row>
        <row r="27">
          <cell r="C27" t="str">
            <v>LED 볼라드 10W</v>
          </cell>
          <cell r="D27" t="str">
            <v>개</v>
          </cell>
          <cell r="E27">
            <v>1</v>
          </cell>
          <cell r="F27">
            <v>1133</v>
          </cell>
          <cell r="G27">
            <v>1133</v>
          </cell>
          <cell r="H27">
            <v>37777</v>
          </cell>
          <cell r="I27">
            <v>37777</v>
          </cell>
          <cell r="J27">
            <v>0</v>
          </cell>
          <cell r="K27">
            <v>0</v>
          </cell>
          <cell r="L27">
            <v>38910</v>
          </cell>
          <cell r="M27" t="str">
            <v xml:space="preserve"> (23호표)</v>
          </cell>
        </row>
        <row r="28">
          <cell r="C28" t="str">
            <v>SMPS 200W</v>
          </cell>
          <cell r="D28" t="str">
            <v>개</v>
          </cell>
          <cell r="E28">
            <v>1</v>
          </cell>
          <cell r="F28">
            <v>36614</v>
          </cell>
          <cell r="G28">
            <v>36614</v>
          </cell>
          <cell r="H28">
            <v>53813</v>
          </cell>
          <cell r="I28">
            <v>53813</v>
          </cell>
          <cell r="J28">
            <v>0</v>
          </cell>
          <cell r="K28">
            <v>0</v>
          </cell>
          <cell r="L28">
            <v>90427</v>
          </cell>
          <cell r="M28" t="str">
            <v xml:space="preserve"> (24호표)</v>
          </cell>
        </row>
        <row r="29">
          <cell r="C29" t="str">
            <v>SMPS 100W</v>
          </cell>
          <cell r="D29" t="str">
            <v>개</v>
          </cell>
          <cell r="E29">
            <v>1</v>
          </cell>
          <cell r="F29">
            <v>19614</v>
          </cell>
          <cell r="G29">
            <v>19614</v>
          </cell>
          <cell r="H29">
            <v>53813</v>
          </cell>
          <cell r="I29">
            <v>53813</v>
          </cell>
          <cell r="J29">
            <v>0</v>
          </cell>
          <cell r="K29">
            <v>0</v>
          </cell>
          <cell r="L29">
            <v>73427</v>
          </cell>
          <cell r="M29" t="str">
            <v xml:space="preserve"> (25호표)</v>
          </cell>
        </row>
        <row r="30">
          <cell r="C30" t="str">
            <v>100*100*100 (철제)</v>
          </cell>
          <cell r="D30" t="str">
            <v>개</v>
          </cell>
          <cell r="E30">
            <v>1</v>
          </cell>
          <cell r="F30">
            <v>6059</v>
          </cell>
          <cell r="G30">
            <v>6059</v>
          </cell>
          <cell r="H30">
            <v>36593</v>
          </cell>
          <cell r="I30">
            <v>36593</v>
          </cell>
          <cell r="J30">
            <v>0</v>
          </cell>
          <cell r="K30">
            <v>0</v>
          </cell>
          <cell r="L30">
            <v>42652</v>
          </cell>
          <cell r="M30" t="str">
            <v xml:space="preserve"> (26호표)</v>
          </cell>
        </row>
        <row r="31">
          <cell r="C31" t="str">
            <v>100*100*100</v>
          </cell>
          <cell r="D31" t="str">
            <v>개</v>
          </cell>
          <cell r="E31">
            <v>1</v>
          </cell>
          <cell r="F31">
            <v>5836</v>
          </cell>
          <cell r="G31">
            <v>5836</v>
          </cell>
          <cell r="H31">
            <v>36593</v>
          </cell>
          <cell r="I31">
            <v>36593</v>
          </cell>
          <cell r="J31">
            <v>0</v>
          </cell>
          <cell r="K31">
            <v>0</v>
          </cell>
          <cell r="L31">
            <v>42429</v>
          </cell>
          <cell r="M31" t="str">
            <v xml:space="preserve"> (27호표)</v>
          </cell>
        </row>
        <row r="32">
          <cell r="C32" t="str">
            <v>300*200*150</v>
          </cell>
          <cell r="D32" t="str">
            <v>개</v>
          </cell>
          <cell r="E32">
            <v>1</v>
          </cell>
          <cell r="F32">
            <v>14599</v>
          </cell>
          <cell r="G32">
            <v>14599</v>
          </cell>
          <cell r="H32">
            <v>142067</v>
          </cell>
          <cell r="I32">
            <v>142067</v>
          </cell>
          <cell r="J32">
            <v>0</v>
          </cell>
          <cell r="K32">
            <v>0</v>
          </cell>
          <cell r="L32">
            <v>156666</v>
          </cell>
          <cell r="M32" t="str">
            <v xml:space="preserve"> (28호표)</v>
          </cell>
        </row>
        <row r="33">
          <cell r="C33" t="str">
            <v>워셔캡 36C</v>
          </cell>
          <cell r="D33" t="str">
            <v>개</v>
          </cell>
          <cell r="E33">
            <v>1</v>
          </cell>
          <cell r="F33">
            <v>3883</v>
          </cell>
          <cell r="G33">
            <v>3883</v>
          </cell>
          <cell r="H33">
            <v>6457</v>
          </cell>
          <cell r="I33">
            <v>6457</v>
          </cell>
          <cell r="J33">
            <v>0</v>
          </cell>
          <cell r="K33">
            <v>0</v>
          </cell>
          <cell r="L33">
            <v>10340</v>
          </cell>
          <cell r="M33" t="str">
            <v xml:space="preserve"> (29호표)</v>
          </cell>
        </row>
        <row r="34">
          <cell r="C34" t="str">
            <v>D130x2m</v>
          </cell>
          <cell r="D34" t="str">
            <v>개</v>
          </cell>
          <cell r="E34">
            <v>1</v>
          </cell>
          <cell r="F34">
            <v>39443</v>
          </cell>
          <cell r="G34">
            <v>39443</v>
          </cell>
          <cell r="H34">
            <v>83896</v>
          </cell>
          <cell r="I34">
            <v>83896</v>
          </cell>
          <cell r="J34">
            <v>0</v>
          </cell>
          <cell r="K34">
            <v>0</v>
          </cell>
          <cell r="L34">
            <v>123339</v>
          </cell>
          <cell r="M34" t="str">
            <v xml:space="preserve"> (30호표)</v>
          </cell>
        </row>
        <row r="35">
          <cell r="C35" t="str">
            <v>30A 2.6mm</v>
          </cell>
          <cell r="D35" t="str">
            <v>개</v>
          </cell>
          <cell r="E35">
            <v>1</v>
          </cell>
          <cell r="F35">
            <v>4504</v>
          </cell>
          <cell r="G35">
            <v>4504</v>
          </cell>
          <cell r="H35">
            <v>31880</v>
          </cell>
          <cell r="I35">
            <v>31880</v>
          </cell>
          <cell r="J35">
            <v>0</v>
          </cell>
          <cell r="K35">
            <v>0</v>
          </cell>
          <cell r="L35">
            <v>36384</v>
          </cell>
          <cell r="M35" t="str">
            <v xml:space="preserve"> (31호표)</v>
          </cell>
        </row>
        <row r="36">
          <cell r="C36" t="str">
            <v>1000mm</v>
          </cell>
          <cell r="D36" t="str">
            <v>개</v>
          </cell>
          <cell r="E36">
            <v>1</v>
          </cell>
          <cell r="F36">
            <v>2958</v>
          </cell>
          <cell r="G36">
            <v>2958</v>
          </cell>
          <cell r="H36">
            <v>16697</v>
          </cell>
          <cell r="I36">
            <v>16697</v>
          </cell>
          <cell r="J36">
            <v>0</v>
          </cell>
          <cell r="K36">
            <v>0</v>
          </cell>
          <cell r="L36">
            <v>19655</v>
          </cell>
          <cell r="M36" t="str">
            <v xml:space="preserve"> (32호표)</v>
          </cell>
        </row>
        <row r="37">
          <cell r="C37" t="str">
            <v>경고용 200*250</v>
          </cell>
          <cell r="D37" t="str">
            <v>m</v>
          </cell>
          <cell r="E37">
            <v>1</v>
          </cell>
          <cell r="F37">
            <v>187</v>
          </cell>
          <cell r="G37">
            <v>187</v>
          </cell>
          <cell r="H37">
            <v>237</v>
          </cell>
          <cell r="I37">
            <v>237</v>
          </cell>
          <cell r="J37">
            <v>0</v>
          </cell>
          <cell r="K37">
            <v>0</v>
          </cell>
          <cell r="L37">
            <v>424</v>
          </cell>
          <cell r="M37" t="str">
            <v xml:space="preserve"> (33호표)</v>
          </cell>
        </row>
      </sheetData>
      <sheetData sheetId="13" refreshError="1"/>
      <sheetData sheetId="14" refreshError="1"/>
      <sheetData sheetId="15" refreshError="1"/>
      <sheetData sheetId="16">
        <row r="4">
          <cell r="E4" t="str">
            <v>(((0.4+0.6)/2)*0.6*(10))</v>
          </cell>
        </row>
      </sheetData>
      <sheetData sheetId="17" refreshError="1"/>
      <sheetData sheetId="18">
        <row r="4">
          <cell r="C4" t="str">
            <v>ELP 30D</v>
          </cell>
          <cell r="D4" t="str">
            <v>m</v>
          </cell>
          <cell r="E4">
            <v>320</v>
          </cell>
          <cell r="F4">
            <v>320</v>
          </cell>
          <cell r="G4">
            <v>1112</v>
          </cell>
          <cell r="H4">
            <v>393</v>
          </cell>
          <cell r="I4">
            <v>890</v>
          </cell>
          <cell r="J4">
            <v>391</v>
          </cell>
          <cell r="K4">
            <v>1024</v>
          </cell>
        </row>
        <row r="5">
          <cell r="C5" t="str">
            <v>HI-PVC 36C</v>
          </cell>
          <cell r="D5" t="str">
            <v>m</v>
          </cell>
          <cell r="E5">
            <v>850</v>
          </cell>
          <cell r="F5">
            <v>850</v>
          </cell>
          <cell r="G5">
            <v>1113</v>
          </cell>
          <cell r="H5">
            <v>1086</v>
          </cell>
          <cell r="I5">
            <v>890</v>
          </cell>
          <cell r="J5">
            <v>1121</v>
          </cell>
          <cell r="K5">
            <v>1023</v>
          </cell>
        </row>
        <row r="6">
          <cell r="C6" t="str">
            <v>GW FX 22C</v>
          </cell>
          <cell r="D6" t="str">
            <v>m</v>
          </cell>
          <cell r="E6">
            <v>1980</v>
          </cell>
          <cell r="F6">
            <v>2300</v>
          </cell>
          <cell r="G6">
            <v>1109</v>
          </cell>
          <cell r="H6">
            <v>1980</v>
          </cell>
          <cell r="I6">
            <v>891</v>
          </cell>
          <cell r="J6">
            <v>1980</v>
          </cell>
          <cell r="K6">
            <v>993</v>
          </cell>
        </row>
        <row r="7">
          <cell r="C7" t="str">
            <v>GW FX 28C</v>
          </cell>
          <cell r="D7" t="str">
            <v>m</v>
          </cell>
          <cell r="E7">
            <v>2340</v>
          </cell>
          <cell r="F7">
            <v>2690</v>
          </cell>
          <cell r="G7">
            <v>1109</v>
          </cell>
          <cell r="H7">
            <v>2340</v>
          </cell>
          <cell r="I7">
            <v>891</v>
          </cell>
          <cell r="J7">
            <v>2340</v>
          </cell>
          <cell r="K7">
            <v>1025</v>
          </cell>
        </row>
        <row r="8">
          <cell r="C8" t="str">
            <v>GW FX 36C</v>
          </cell>
          <cell r="D8" t="str">
            <v>m</v>
          </cell>
          <cell r="E8">
            <v>3360</v>
          </cell>
          <cell r="F8">
            <v>4060</v>
          </cell>
          <cell r="G8">
            <v>1109</v>
          </cell>
          <cell r="H8">
            <v>3360</v>
          </cell>
          <cell r="I8">
            <v>891</v>
          </cell>
          <cell r="J8">
            <v>3360</v>
          </cell>
          <cell r="K8">
            <v>1025</v>
          </cell>
        </row>
        <row r="9">
          <cell r="C9" t="str">
            <v>GW FX 42C</v>
          </cell>
          <cell r="D9" t="str">
            <v>m</v>
          </cell>
          <cell r="E9">
            <v>3960</v>
          </cell>
          <cell r="F9">
            <v>5390</v>
          </cell>
          <cell r="G9">
            <v>1109</v>
          </cell>
          <cell r="H9">
            <v>3960</v>
          </cell>
          <cell r="I9">
            <v>891</v>
          </cell>
          <cell r="J9">
            <v>3960</v>
          </cell>
          <cell r="K9">
            <v>1025</v>
          </cell>
        </row>
        <row r="10">
          <cell r="C10" t="str">
            <v>방수커넥터 22C</v>
          </cell>
          <cell r="D10" t="str">
            <v>m</v>
          </cell>
          <cell r="E10">
            <v>800</v>
          </cell>
          <cell r="F10">
            <v>800</v>
          </cell>
          <cell r="G10">
            <v>1107</v>
          </cell>
          <cell r="H10">
            <v>1260</v>
          </cell>
          <cell r="I10">
            <v>891</v>
          </cell>
          <cell r="J10">
            <v>1260</v>
          </cell>
          <cell r="K10">
            <v>993</v>
          </cell>
        </row>
        <row r="11">
          <cell r="C11" t="str">
            <v>방수커넥터 28C</v>
          </cell>
          <cell r="D11" t="str">
            <v>m</v>
          </cell>
          <cell r="E11">
            <v>1000</v>
          </cell>
          <cell r="F11">
            <v>1000</v>
          </cell>
          <cell r="G11">
            <v>1107</v>
          </cell>
          <cell r="H11">
            <v>1680</v>
          </cell>
          <cell r="I11">
            <v>891</v>
          </cell>
          <cell r="J11">
            <v>1680</v>
          </cell>
          <cell r="K11">
            <v>993</v>
          </cell>
        </row>
        <row r="12">
          <cell r="C12" t="str">
            <v>방수커넥터 36C</v>
          </cell>
          <cell r="D12" t="str">
            <v>m</v>
          </cell>
          <cell r="E12">
            <v>1400</v>
          </cell>
          <cell r="F12">
            <v>1400</v>
          </cell>
          <cell r="G12">
            <v>1107</v>
          </cell>
          <cell r="H12">
            <v>2520</v>
          </cell>
          <cell r="I12">
            <v>891</v>
          </cell>
          <cell r="J12">
            <v>2520</v>
          </cell>
          <cell r="K12">
            <v>1025</v>
          </cell>
        </row>
        <row r="13">
          <cell r="C13" t="str">
            <v>방수커넥터 42C</v>
          </cell>
          <cell r="D13" t="str">
            <v>m</v>
          </cell>
          <cell r="E13">
            <v>2000</v>
          </cell>
          <cell r="F13">
            <v>2000</v>
          </cell>
          <cell r="G13">
            <v>1107</v>
          </cell>
          <cell r="H13">
            <v>3710</v>
          </cell>
          <cell r="I13">
            <v>891</v>
          </cell>
          <cell r="J13">
            <v>3710</v>
          </cell>
          <cell r="K13">
            <v>1025</v>
          </cell>
        </row>
        <row r="14">
          <cell r="C14" t="str">
            <v>F-CV 2C 1.5sq</v>
          </cell>
          <cell r="D14" t="str">
            <v>m</v>
          </cell>
          <cell r="E14">
            <v>757</v>
          </cell>
          <cell r="F14">
            <v>757</v>
          </cell>
          <cell r="G14">
            <v>1083</v>
          </cell>
          <cell r="H14">
            <v>1097</v>
          </cell>
          <cell r="I14">
            <v>864</v>
          </cell>
          <cell r="J14">
            <v>790</v>
          </cell>
          <cell r="K14">
            <v>961</v>
          </cell>
        </row>
        <row r="15">
          <cell r="C15" t="str">
            <v>F-CV 2C 2.5sq</v>
          </cell>
          <cell r="D15" t="str">
            <v>m</v>
          </cell>
          <cell r="E15">
            <v>890</v>
          </cell>
          <cell r="F15">
            <v>890</v>
          </cell>
          <cell r="G15">
            <v>1083</v>
          </cell>
          <cell r="H15">
            <v>1288</v>
          </cell>
          <cell r="I15">
            <v>864</v>
          </cell>
          <cell r="J15">
            <v>913</v>
          </cell>
          <cell r="K15">
            <v>993</v>
          </cell>
        </row>
        <row r="16">
          <cell r="C16" t="str">
            <v>F-CV 2C 4sq</v>
          </cell>
          <cell r="D16" t="str">
            <v>m</v>
          </cell>
          <cell r="E16">
            <v>1159</v>
          </cell>
          <cell r="F16">
            <v>1159</v>
          </cell>
          <cell r="G16">
            <v>1083</v>
          </cell>
          <cell r="H16">
            <v>1644</v>
          </cell>
          <cell r="I16">
            <v>864</v>
          </cell>
          <cell r="J16">
            <v>1164</v>
          </cell>
          <cell r="K16">
            <v>993</v>
          </cell>
        </row>
        <row r="17">
          <cell r="C17" t="str">
            <v>F-CV 2C 10sq</v>
          </cell>
          <cell r="D17" t="str">
            <v>m</v>
          </cell>
          <cell r="E17">
            <v>2216</v>
          </cell>
          <cell r="F17">
            <v>2254</v>
          </cell>
          <cell r="G17">
            <v>1083</v>
          </cell>
          <cell r="H17">
            <v>3102</v>
          </cell>
          <cell r="I17">
            <v>864</v>
          </cell>
          <cell r="J17">
            <v>2216</v>
          </cell>
          <cell r="K17">
            <v>993</v>
          </cell>
        </row>
        <row r="18">
          <cell r="C18" t="str">
            <v>F-GV 4sq</v>
          </cell>
          <cell r="D18" t="str">
            <v>m</v>
          </cell>
          <cell r="E18">
            <v>636</v>
          </cell>
          <cell r="F18">
            <v>636</v>
          </cell>
          <cell r="G18">
            <v>1083</v>
          </cell>
          <cell r="H18">
            <v>655</v>
          </cell>
          <cell r="I18">
            <v>863</v>
          </cell>
          <cell r="J18">
            <v>663</v>
          </cell>
          <cell r="K18">
            <v>994</v>
          </cell>
        </row>
        <row r="19">
          <cell r="C19" t="str">
            <v>F-GV 16sq</v>
          </cell>
          <cell r="D19" t="str">
            <v>m</v>
          </cell>
          <cell r="E19">
            <v>1673</v>
          </cell>
          <cell r="F19">
            <v>1673</v>
          </cell>
          <cell r="G19">
            <v>1083</v>
          </cell>
          <cell r="H19">
            <v>1729</v>
          </cell>
          <cell r="I19">
            <v>863</v>
          </cell>
          <cell r="J19">
            <v>1877</v>
          </cell>
          <cell r="K19">
            <v>994</v>
          </cell>
        </row>
        <row r="20">
          <cell r="C20" t="str">
            <v>D130x2m</v>
          </cell>
          <cell r="D20" t="str">
            <v>조</v>
          </cell>
          <cell r="E20">
            <v>36927</v>
          </cell>
          <cell r="J20">
            <v>36927</v>
          </cell>
          <cell r="K20">
            <v>1107</v>
          </cell>
        </row>
        <row r="21">
          <cell r="C21" t="str">
            <v>워셔캡 36C</v>
          </cell>
          <cell r="D21" t="str">
            <v>개</v>
          </cell>
          <cell r="E21">
            <v>3690</v>
          </cell>
          <cell r="F21">
            <v>3690</v>
          </cell>
          <cell r="G21">
            <v>1107</v>
          </cell>
        </row>
        <row r="22">
          <cell r="C22" t="str">
            <v>1000mm</v>
          </cell>
          <cell r="D22" t="str">
            <v>개</v>
          </cell>
          <cell r="E22">
            <v>2458</v>
          </cell>
          <cell r="J22">
            <v>2458</v>
          </cell>
          <cell r="K22">
            <v>1106</v>
          </cell>
        </row>
        <row r="23">
          <cell r="C23" t="str">
            <v>30A 2.6mm</v>
          </cell>
          <cell r="D23" t="str">
            <v>개</v>
          </cell>
          <cell r="E23">
            <v>3548</v>
          </cell>
          <cell r="F23">
            <v>3902</v>
          </cell>
          <cell r="G23">
            <v>826</v>
          </cell>
          <cell r="J23">
            <v>3548</v>
          </cell>
          <cell r="K23">
            <v>1065</v>
          </cell>
        </row>
        <row r="24">
          <cell r="C24" t="str">
            <v>경고용 200*250</v>
          </cell>
          <cell r="D24" t="str">
            <v>m</v>
          </cell>
          <cell r="E24">
            <v>180</v>
          </cell>
          <cell r="H24">
            <v>180</v>
          </cell>
          <cell r="I24">
            <v>550</v>
          </cell>
          <cell r="J24">
            <v>184</v>
          </cell>
        </row>
        <row r="25">
          <cell r="C25" t="str">
            <v>∮16*1800mm</v>
          </cell>
          <cell r="D25" t="str">
            <v>개</v>
          </cell>
          <cell r="E25">
            <v>5400</v>
          </cell>
          <cell r="F25">
            <v>6900</v>
          </cell>
          <cell r="G25">
            <v>1207</v>
          </cell>
          <cell r="H25">
            <v>6900</v>
          </cell>
          <cell r="I25">
            <v>961</v>
          </cell>
          <cell r="J25">
            <v>5400</v>
          </cell>
        </row>
        <row r="26">
          <cell r="C26" t="str">
            <v>∮16 일반형</v>
          </cell>
          <cell r="D26" t="str">
            <v>개</v>
          </cell>
          <cell r="E26">
            <v>1200</v>
          </cell>
          <cell r="F26">
            <v>1200</v>
          </cell>
          <cell r="G26">
            <v>1207</v>
          </cell>
          <cell r="H26">
            <v>1200</v>
          </cell>
          <cell r="I26">
            <v>961</v>
          </cell>
        </row>
        <row r="27">
          <cell r="C27" t="str">
            <v>400*700*800</v>
          </cell>
          <cell r="D27" t="str">
            <v>개</v>
          </cell>
          <cell r="E27">
            <v>140000</v>
          </cell>
          <cell r="H27">
            <v>140000</v>
          </cell>
          <cell r="I27">
            <v>999</v>
          </cell>
          <cell r="J27">
            <v>140000</v>
          </cell>
          <cell r="K27">
            <v>1124</v>
          </cell>
        </row>
        <row r="28">
          <cell r="C28" t="str">
            <v>100*100*100 (철제)</v>
          </cell>
          <cell r="D28" t="str">
            <v>개</v>
          </cell>
          <cell r="E28">
            <v>2500</v>
          </cell>
          <cell r="L28">
            <v>2500</v>
          </cell>
          <cell r="M28" t="str">
            <v>조사단가</v>
          </cell>
        </row>
        <row r="29">
          <cell r="C29" t="str">
            <v>100*100*100</v>
          </cell>
          <cell r="D29" t="str">
            <v>개</v>
          </cell>
          <cell r="E29">
            <v>2277</v>
          </cell>
          <cell r="F29">
            <v>2500</v>
          </cell>
          <cell r="G29">
            <v>1106</v>
          </cell>
          <cell r="H29">
            <v>2770</v>
          </cell>
          <cell r="I29">
            <v>905</v>
          </cell>
          <cell r="J29">
            <v>2277</v>
          </cell>
          <cell r="K29">
            <v>995</v>
          </cell>
        </row>
        <row r="30">
          <cell r="C30" t="str">
            <v>300*200*150</v>
          </cell>
          <cell r="D30" t="str">
            <v>개</v>
          </cell>
          <cell r="E30">
            <v>11040</v>
          </cell>
          <cell r="F30">
            <v>11040</v>
          </cell>
          <cell r="G30">
            <v>1106</v>
          </cell>
          <cell r="H30">
            <v>11080</v>
          </cell>
          <cell r="I30">
            <v>905</v>
          </cell>
          <cell r="J30">
            <v>11088</v>
          </cell>
          <cell r="K30">
            <v>1027</v>
          </cell>
        </row>
        <row r="31">
          <cell r="C31" t="str">
            <v>SMPS 200W</v>
          </cell>
          <cell r="D31" t="str">
            <v>개</v>
          </cell>
          <cell r="E31">
            <v>35000</v>
          </cell>
          <cell r="L31">
            <v>35000</v>
          </cell>
          <cell r="M31" t="str">
            <v>조사단가</v>
          </cell>
        </row>
        <row r="32">
          <cell r="C32" t="str">
            <v>SMPS 100W</v>
          </cell>
          <cell r="D32" t="str">
            <v>개</v>
          </cell>
          <cell r="E32">
            <v>18000</v>
          </cell>
          <cell r="L32">
            <v>18000</v>
          </cell>
          <cell r="M32" t="str">
            <v>조사단가</v>
          </cell>
        </row>
        <row r="35">
          <cell r="C35" t="str">
            <v>보통인부</v>
          </cell>
          <cell r="D35" t="str">
            <v>인</v>
          </cell>
          <cell r="E35">
            <v>138989</v>
          </cell>
          <cell r="L35">
            <v>138989</v>
          </cell>
          <cell r="M35" t="str">
            <v>대한건설협회</v>
          </cell>
        </row>
        <row r="36">
          <cell r="C36" t="str">
            <v>내선전공</v>
          </cell>
          <cell r="D36" t="str">
            <v>인</v>
          </cell>
          <cell r="E36">
            <v>239171</v>
          </cell>
          <cell r="L36">
            <v>239171</v>
          </cell>
          <cell r="M36" t="str">
            <v>대한건설협회</v>
          </cell>
        </row>
        <row r="37">
          <cell r="C37" t="str">
            <v>저압케이블전공</v>
          </cell>
          <cell r="D37" t="str">
            <v>인</v>
          </cell>
          <cell r="E37">
            <v>250394</v>
          </cell>
          <cell r="L37">
            <v>250394</v>
          </cell>
          <cell r="M37" t="str">
            <v>대한건설협회</v>
          </cell>
        </row>
        <row r="38">
          <cell r="C38" t="str">
            <v>배전전공</v>
          </cell>
          <cell r="D38" t="str">
            <v>인</v>
          </cell>
          <cell r="E38">
            <v>354231</v>
          </cell>
          <cell r="L38">
            <v>354231</v>
          </cell>
          <cell r="M38" t="str">
            <v>대한건설협회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"/>
      <sheetName val="표지"/>
      <sheetName val="목차"/>
      <sheetName val="표지(예산서)"/>
      <sheetName val="예산서(전기)"/>
      <sheetName val="설계설명"/>
      <sheetName val="표지(내역서)"/>
      <sheetName val="원가계산서"/>
      <sheetName val="총괄표"/>
      <sheetName val="내역서"/>
      <sheetName val="표지(일위대가)"/>
      <sheetName val="일위대가집계표"/>
      <sheetName val="일위대가 집계표-2"/>
      <sheetName val="일위대가"/>
      <sheetName val="도급공사 고재처리산근"/>
      <sheetName val="표지(수량산출서)"/>
      <sheetName val="수량집계표"/>
      <sheetName val="수량산출서"/>
      <sheetName val="표지(단가비교표)"/>
      <sheetName val="단가비교표(전기)"/>
      <sheetName val="단산집계"/>
      <sheetName val="단산 1"/>
      <sheetName val="단산 2"/>
      <sheetName val="단산 3"/>
      <sheetName val="기계경비 1"/>
      <sheetName val="기초(2)"/>
      <sheetName val="기초(5~6)"/>
      <sheetName val="기초(8~9)"/>
      <sheetName val="제어반 기초"/>
      <sheetName val="표지(관급자재)"/>
      <sheetName val="관급자재 총괄표"/>
      <sheetName val="관급자재 내역서"/>
      <sheetName val="관급 고재처리"/>
      <sheetName val="표지(관급자재 수량산출서)"/>
      <sheetName val="관급자재 수량산출서"/>
      <sheetName val="사용전검사비"/>
      <sheetName val="관급자재 단가비교표"/>
      <sheetName val="표지(한전불입금)"/>
      <sheetName val="한전불입금"/>
      <sheetName val="표지(견적서)"/>
      <sheetName val="견적서(관급자재)"/>
      <sheetName val="성창"/>
    </sheetNames>
    <sheetDataSet>
      <sheetData sheetId="0">
        <row r="2">
          <cell r="B2" t="str">
            <v>규   격</v>
          </cell>
          <cell r="C2" t="str">
            <v>단위</v>
          </cell>
          <cell r="D2" t="str">
            <v>1차공종</v>
          </cell>
          <cell r="E2" t="str">
            <v>1차공량계</v>
          </cell>
          <cell r="F2" t="str">
            <v>2차공종</v>
          </cell>
          <cell r="G2" t="str">
            <v>2차공량계</v>
          </cell>
          <cell r="H2" t="str">
            <v>1차기본공량</v>
          </cell>
          <cell r="I2" t="str">
            <v>2차기본공량</v>
          </cell>
          <cell r="J2" t="str">
            <v>할증계</v>
          </cell>
          <cell r="K2" t="str">
            <v>기본할증</v>
          </cell>
          <cell r="L2" t="str">
            <v>추가할증</v>
          </cell>
          <cell r="M2" t="str">
            <v>발주처구분</v>
          </cell>
          <cell r="N2" t="str">
            <v>실적구분
(전기,소방)</v>
          </cell>
          <cell r="O2" t="str">
            <v>실적구분
(통신)</v>
          </cell>
        </row>
        <row r="3">
          <cell r="J3">
            <v>1</v>
          </cell>
          <cell r="L3">
            <v>1</v>
          </cell>
          <cell r="M3">
            <v>0</v>
          </cell>
          <cell r="N3">
            <v>0</v>
          </cell>
          <cell r="O3">
            <v>0</v>
          </cell>
        </row>
        <row r="4">
          <cell r="B4" t="str">
            <v>HI-PVC 16C</v>
          </cell>
          <cell r="C4" t="str">
            <v>M</v>
          </cell>
          <cell r="D4" t="str">
            <v>내전</v>
          </cell>
          <cell r="E4">
            <v>0.05</v>
          </cell>
          <cell r="H4">
            <v>0.05</v>
          </cell>
          <cell r="J4">
            <v>1</v>
          </cell>
          <cell r="O4" t="str">
            <v>내선5-1</v>
          </cell>
        </row>
        <row r="5">
          <cell r="B5" t="str">
            <v>HI-PVC 22C</v>
          </cell>
          <cell r="C5" t="str">
            <v>M</v>
          </cell>
          <cell r="D5" t="str">
            <v>내전</v>
          </cell>
          <cell r="E5">
            <v>0.06</v>
          </cell>
          <cell r="H5">
            <v>0.06</v>
          </cell>
          <cell r="J5">
            <v>1</v>
          </cell>
          <cell r="O5" t="str">
            <v>내선5-1</v>
          </cell>
        </row>
        <row r="6">
          <cell r="B6" t="str">
            <v>HI-PVC 28C</v>
          </cell>
          <cell r="C6" t="str">
            <v>M</v>
          </cell>
          <cell r="D6" t="str">
            <v>내전</v>
          </cell>
          <cell r="E6">
            <v>0.08</v>
          </cell>
          <cell r="H6">
            <v>0.08</v>
          </cell>
          <cell r="J6">
            <v>1</v>
          </cell>
          <cell r="O6" t="str">
            <v>내선5-1</v>
          </cell>
        </row>
        <row r="7">
          <cell r="B7" t="str">
            <v>HI-PVC 36C</v>
          </cell>
          <cell r="C7" t="str">
            <v>M</v>
          </cell>
          <cell r="D7" t="str">
            <v>내전</v>
          </cell>
          <cell r="E7">
            <v>0.1</v>
          </cell>
          <cell r="H7">
            <v>0.1</v>
          </cell>
          <cell r="J7">
            <v>1</v>
          </cell>
          <cell r="O7" t="str">
            <v>내선5-1</v>
          </cell>
        </row>
        <row r="8">
          <cell r="B8" t="str">
            <v>HI-PVC 42C</v>
          </cell>
          <cell r="C8" t="str">
            <v>M</v>
          </cell>
          <cell r="D8" t="str">
            <v>내전</v>
          </cell>
          <cell r="E8">
            <v>0.13</v>
          </cell>
          <cell r="H8">
            <v>0.13</v>
          </cell>
          <cell r="J8">
            <v>1</v>
          </cell>
          <cell r="O8" t="str">
            <v>내선5-1</v>
          </cell>
        </row>
        <row r="9">
          <cell r="B9" t="str">
            <v>HI-PVC 54C</v>
          </cell>
          <cell r="C9" t="str">
            <v>M</v>
          </cell>
          <cell r="D9" t="str">
            <v>내전</v>
          </cell>
          <cell r="E9">
            <v>0.19</v>
          </cell>
          <cell r="H9">
            <v>0.19</v>
          </cell>
          <cell r="J9">
            <v>1</v>
          </cell>
          <cell r="O9" t="str">
            <v>내선5-1</v>
          </cell>
        </row>
        <row r="10">
          <cell r="B10" t="str">
            <v>HI-PVC 70C</v>
          </cell>
          <cell r="C10" t="str">
            <v>M</v>
          </cell>
          <cell r="D10" t="str">
            <v>내전</v>
          </cell>
          <cell r="E10">
            <v>0.28000000000000003</v>
          </cell>
          <cell r="H10">
            <v>0.28000000000000003</v>
          </cell>
          <cell r="J10">
            <v>1</v>
          </cell>
          <cell r="O10" t="str">
            <v>내선5-1</v>
          </cell>
        </row>
        <row r="11">
          <cell r="B11" t="str">
            <v>HI-PVC 82C</v>
          </cell>
          <cell r="C11" t="str">
            <v>M</v>
          </cell>
          <cell r="D11" t="str">
            <v>내전</v>
          </cell>
          <cell r="E11">
            <v>0.37</v>
          </cell>
          <cell r="H11">
            <v>0.37</v>
          </cell>
          <cell r="J11">
            <v>1</v>
          </cell>
          <cell r="O11" t="str">
            <v>내선5-1</v>
          </cell>
        </row>
        <row r="12">
          <cell r="B12" t="str">
            <v>HI-PVC 92C</v>
          </cell>
          <cell r="C12" t="str">
            <v>M</v>
          </cell>
          <cell r="D12" t="str">
            <v>내전</v>
          </cell>
          <cell r="E12">
            <v>4.5</v>
          </cell>
          <cell r="H12">
            <v>4.5</v>
          </cell>
          <cell r="J12">
            <v>1</v>
          </cell>
          <cell r="O12" t="str">
            <v>내선5-1</v>
          </cell>
        </row>
        <row r="13">
          <cell r="B13" t="str">
            <v>HI-PVC 104C</v>
          </cell>
          <cell r="C13" t="str">
            <v>M</v>
          </cell>
          <cell r="D13" t="str">
            <v>내전</v>
          </cell>
          <cell r="E13">
            <v>0.46</v>
          </cell>
          <cell r="H13">
            <v>0.46</v>
          </cell>
          <cell r="J13">
            <v>1</v>
          </cell>
          <cell r="O13" t="str">
            <v>내선5-1</v>
          </cell>
        </row>
        <row r="14">
          <cell r="B14" t="str">
            <v>난연성 CD 16C</v>
          </cell>
          <cell r="C14" t="str">
            <v>M</v>
          </cell>
          <cell r="D14" t="str">
            <v>내전</v>
          </cell>
          <cell r="E14">
            <v>0.04</v>
          </cell>
          <cell r="H14">
            <v>0.05</v>
          </cell>
          <cell r="J14">
            <v>0.8</v>
          </cell>
          <cell r="K14">
            <v>0.2</v>
          </cell>
          <cell r="O14" t="str">
            <v>내선5-1</v>
          </cell>
        </row>
        <row r="15">
          <cell r="B15" t="str">
            <v>난연성 CD 22C</v>
          </cell>
          <cell r="C15" t="str">
            <v>M</v>
          </cell>
          <cell r="D15" t="str">
            <v>내전</v>
          </cell>
          <cell r="E15">
            <v>4.8000000000000001E-2</v>
          </cell>
          <cell r="H15">
            <v>0.06</v>
          </cell>
          <cell r="J15">
            <v>0.8</v>
          </cell>
          <cell r="K15">
            <v>0.2</v>
          </cell>
          <cell r="O15" t="str">
            <v>내선5-1</v>
          </cell>
        </row>
        <row r="16">
          <cell r="B16" t="str">
            <v>난연성 CD 28C</v>
          </cell>
          <cell r="C16" t="str">
            <v>M</v>
          </cell>
          <cell r="D16" t="str">
            <v>내전</v>
          </cell>
          <cell r="E16">
            <v>6.4000000000000001E-2</v>
          </cell>
          <cell r="H16">
            <v>0.08</v>
          </cell>
          <cell r="J16">
            <v>0.8</v>
          </cell>
          <cell r="K16">
            <v>0.2</v>
          </cell>
          <cell r="O16" t="str">
            <v>내선5-1</v>
          </cell>
        </row>
        <row r="17">
          <cell r="B17" t="str">
            <v>난연성 CD 36C</v>
          </cell>
          <cell r="C17" t="str">
            <v>M</v>
          </cell>
          <cell r="D17" t="str">
            <v>내전</v>
          </cell>
          <cell r="E17">
            <v>0.08</v>
          </cell>
          <cell r="H17">
            <v>0.08</v>
          </cell>
          <cell r="J17">
            <v>1</v>
          </cell>
          <cell r="K17">
            <v>0.2</v>
          </cell>
          <cell r="O17" t="str">
            <v>내선5-1</v>
          </cell>
        </row>
        <row r="18">
          <cell r="B18" t="str">
            <v>ST 16C</v>
          </cell>
          <cell r="C18" t="str">
            <v>M</v>
          </cell>
          <cell r="D18" t="str">
            <v>내전</v>
          </cell>
          <cell r="E18">
            <v>0.08</v>
          </cell>
          <cell r="H18">
            <v>0.08</v>
          </cell>
          <cell r="J18">
            <v>1</v>
          </cell>
          <cell r="O18" t="str">
            <v>내선5-1</v>
          </cell>
        </row>
        <row r="19">
          <cell r="B19" t="str">
            <v>ST 22C</v>
          </cell>
          <cell r="C19" t="str">
            <v>M</v>
          </cell>
          <cell r="D19" t="str">
            <v>내전</v>
          </cell>
          <cell r="E19">
            <v>0.11</v>
          </cell>
          <cell r="H19">
            <v>0.11</v>
          </cell>
          <cell r="J19">
            <v>1</v>
          </cell>
          <cell r="O19" t="str">
            <v>내선5-1</v>
          </cell>
        </row>
        <row r="20">
          <cell r="B20" t="str">
            <v>ST 28C</v>
          </cell>
          <cell r="C20" t="str">
            <v>M</v>
          </cell>
          <cell r="D20" t="str">
            <v>내전</v>
          </cell>
          <cell r="E20">
            <v>0.14000000000000001</v>
          </cell>
          <cell r="H20">
            <v>0.14000000000000001</v>
          </cell>
          <cell r="J20">
            <v>1</v>
          </cell>
          <cell r="O20" t="str">
            <v>내선5-1</v>
          </cell>
        </row>
        <row r="21">
          <cell r="B21" t="str">
            <v>ST 36C</v>
          </cell>
          <cell r="C21" t="str">
            <v>M</v>
          </cell>
          <cell r="D21" t="str">
            <v>내전</v>
          </cell>
          <cell r="E21">
            <v>0.2</v>
          </cell>
          <cell r="H21">
            <v>0.2</v>
          </cell>
          <cell r="J21">
            <v>1</v>
          </cell>
          <cell r="O21" t="str">
            <v>내선5-1</v>
          </cell>
        </row>
        <row r="22">
          <cell r="B22" t="str">
            <v>ST 42C</v>
          </cell>
          <cell r="C22" t="str">
            <v>M</v>
          </cell>
          <cell r="D22" t="str">
            <v>내전</v>
          </cell>
          <cell r="E22">
            <v>0.2</v>
          </cell>
          <cell r="H22">
            <v>0.2</v>
          </cell>
          <cell r="J22">
            <v>1</v>
          </cell>
          <cell r="O22" t="str">
            <v>내선5-1</v>
          </cell>
        </row>
        <row r="23">
          <cell r="B23" t="str">
            <v>ST 54C</v>
          </cell>
          <cell r="C23" t="str">
            <v>M</v>
          </cell>
          <cell r="D23" t="str">
            <v>내전</v>
          </cell>
          <cell r="E23">
            <v>0.34</v>
          </cell>
          <cell r="H23">
            <v>0.34</v>
          </cell>
          <cell r="J23">
            <v>1</v>
          </cell>
          <cell r="O23" t="str">
            <v>내선5-1</v>
          </cell>
        </row>
        <row r="24">
          <cell r="B24" t="str">
            <v>ST 70C</v>
          </cell>
          <cell r="C24" t="str">
            <v>M</v>
          </cell>
          <cell r="D24" t="str">
            <v>내전</v>
          </cell>
          <cell r="E24">
            <v>0.44</v>
          </cell>
          <cell r="H24">
            <v>0.44</v>
          </cell>
          <cell r="J24">
            <v>1</v>
          </cell>
          <cell r="O24" t="str">
            <v>내선5-1</v>
          </cell>
        </row>
        <row r="25">
          <cell r="B25" t="str">
            <v>ST 82C</v>
          </cell>
          <cell r="C25" t="str">
            <v>M</v>
          </cell>
          <cell r="D25" t="str">
            <v>내전</v>
          </cell>
          <cell r="E25">
            <v>0.54</v>
          </cell>
          <cell r="H25">
            <v>0.54</v>
          </cell>
          <cell r="J25">
            <v>1</v>
          </cell>
          <cell r="O25" t="str">
            <v>내선5-1</v>
          </cell>
        </row>
        <row r="26">
          <cell r="B26" t="str">
            <v>ST 92C</v>
          </cell>
          <cell r="C26" t="str">
            <v>M</v>
          </cell>
          <cell r="D26" t="str">
            <v>내전</v>
          </cell>
          <cell r="E26">
            <v>0.6</v>
          </cell>
          <cell r="H26">
            <v>0.6</v>
          </cell>
          <cell r="J26">
            <v>1</v>
          </cell>
          <cell r="O26" t="str">
            <v>내선5-1</v>
          </cell>
        </row>
        <row r="27">
          <cell r="B27" t="str">
            <v>ST 104C</v>
          </cell>
          <cell r="C27" t="str">
            <v>M</v>
          </cell>
          <cell r="D27" t="str">
            <v>내전</v>
          </cell>
          <cell r="E27">
            <v>0.71</v>
          </cell>
          <cell r="H27">
            <v>0.71</v>
          </cell>
          <cell r="J27">
            <v>1</v>
          </cell>
          <cell r="O27" t="str">
            <v>내선5-1</v>
          </cell>
        </row>
        <row r="28">
          <cell r="B28" t="str">
            <v>워셔캡 16C</v>
          </cell>
          <cell r="C28" t="str">
            <v>개</v>
          </cell>
          <cell r="D28" t="str">
            <v>내전</v>
          </cell>
          <cell r="E28">
            <v>0.03</v>
          </cell>
          <cell r="H28">
            <v>0.03</v>
          </cell>
          <cell r="J28">
            <v>1</v>
          </cell>
          <cell r="O28" t="str">
            <v>내선5-29</v>
          </cell>
        </row>
        <row r="29">
          <cell r="B29" t="str">
            <v>워셔캡 22C</v>
          </cell>
          <cell r="C29" t="str">
            <v>개</v>
          </cell>
          <cell r="D29" t="str">
            <v>내전</v>
          </cell>
          <cell r="E29">
            <v>0.03</v>
          </cell>
          <cell r="H29">
            <v>0.03</v>
          </cell>
          <cell r="J29">
            <v>1</v>
          </cell>
          <cell r="O29" t="str">
            <v>내선5-29</v>
          </cell>
        </row>
        <row r="30">
          <cell r="B30" t="str">
            <v>워셔캡 28C</v>
          </cell>
          <cell r="C30" t="str">
            <v>개</v>
          </cell>
          <cell r="D30" t="str">
            <v>내전</v>
          </cell>
          <cell r="E30">
            <v>0.03</v>
          </cell>
          <cell r="H30">
            <v>0.03</v>
          </cell>
          <cell r="J30">
            <v>1</v>
          </cell>
          <cell r="O30" t="str">
            <v>내선5-29</v>
          </cell>
        </row>
        <row r="31">
          <cell r="B31" t="str">
            <v>워셔캡 36C</v>
          </cell>
          <cell r="C31" t="str">
            <v>개</v>
          </cell>
          <cell r="D31" t="str">
            <v>내전</v>
          </cell>
          <cell r="E31">
            <v>0.03</v>
          </cell>
          <cell r="H31">
            <v>0.03</v>
          </cell>
          <cell r="J31">
            <v>1</v>
          </cell>
          <cell r="O31" t="str">
            <v>내선5-29</v>
          </cell>
        </row>
        <row r="32">
          <cell r="B32" t="str">
            <v>워셔캡 42C</v>
          </cell>
          <cell r="C32" t="str">
            <v>개</v>
          </cell>
          <cell r="D32" t="str">
            <v>내전</v>
          </cell>
          <cell r="E32">
            <v>0.03</v>
          </cell>
          <cell r="H32">
            <v>0.03</v>
          </cell>
          <cell r="J32">
            <v>1</v>
          </cell>
          <cell r="O32" t="str">
            <v>내선5-29</v>
          </cell>
        </row>
        <row r="33">
          <cell r="B33" t="str">
            <v>워셔캡 54C</v>
          </cell>
          <cell r="C33" t="str">
            <v>개</v>
          </cell>
          <cell r="D33" t="str">
            <v>내전</v>
          </cell>
          <cell r="E33">
            <v>0.03</v>
          </cell>
          <cell r="H33">
            <v>0.03</v>
          </cell>
          <cell r="J33">
            <v>1</v>
          </cell>
          <cell r="O33" t="str">
            <v>내선5-29</v>
          </cell>
        </row>
        <row r="34">
          <cell r="B34" t="str">
            <v>워셔캡 70C</v>
          </cell>
          <cell r="C34" t="str">
            <v>개</v>
          </cell>
          <cell r="D34" t="str">
            <v>내전</v>
          </cell>
          <cell r="E34">
            <v>0.04</v>
          </cell>
          <cell r="H34">
            <v>0.04</v>
          </cell>
          <cell r="J34">
            <v>1</v>
          </cell>
          <cell r="O34" t="str">
            <v>내선5-29</v>
          </cell>
        </row>
        <row r="35">
          <cell r="B35" t="str">
            <v>워셔캡 82C</v>
          </cell>
          <cell r="C35" t="str">
            <v>개</v>
          </cell>
          <cell r="D35" t="str">
            <v>내전</v>
          </cell>
          <cell r="E35">
            <v>0.04</v>
          </cell>
          <cell r="H35">
            <v>0.04</v>
          </cell>
          <cell r="J35">
            <v>1</v>
          </cell>
          <cell r="O35" t="str">
            <v>내선5-29</v>
          </cell>
        </row>
        <row r="36">
          <cell r="B36" t="str">
            <v>워셔캡 104C</v>
          </cell>
          <cell r="C36" t="str">
            <v>개</v>
          </cell>
          <cell r="D36" t="str">
            <v>내전</v>
          </cell>
          <cell r="E36">
            <v>0.04</v>
          </cell>
          <cell r="H36">
            <v>0.04</v>
          </cell>
          <cell r="J36">
            <v>1</v>
          </cell>
          <cell r="O36" t="str">
            <v>내선5-29</v>
          </cell>
        </row>
        <row r="37">
          <cell r="B37" t="str">
            <v>PE 16C</v>
          </cell>
          <cell r="C37" t="str">
            <v>M</v>
          </cell>
          <cell r="D37" t="str">
            <v>배전</v>
          </cell>
          <cell r="E37">
            <v>1.32E-2</v>
          </cell>
          <cell r="F37" t="str">
            <v>보인</v>
          </cell>
          <cell r="G37">
            <v>2.64E-2</v>
          </cell>
          <cell r="H37">
            <v>2.1999999999999999E-2</v>
          </cell>
          <cell r="I37">
            <v>4.3999999999999997E-2</v>
          </cell>
          <cell r="J37">
            <v>0.6</v>
          </cell>
          <cell r="K37">
            <v>0.4</v>
          </cell>
          <cell r="O37" t="str">
            <v>배전4-29</v>
          </cell>
        </row>
        <row r="38">
          <cell r="B38" t="str">
            <v>PE 22C</v>
          </cell>
          <cell r="C38" t="str">
            <v>M</v>
          </cell>
          <cell r="D38" t="str">
            <v>배전</v>
          </cell>
          <cell r="E38">
            <v>1.44E-2</v>
          </cell>
          <cell r="F38" t="str">
            <v>보인</v>
          </cell>
          <cell r="G38">
            <v>2.8799999999999999E-2</v>
          </cell>
          <cell r="H38">
            <v>2.4E-2</v>
          </cell>
          <cell r="I38">
            <v>4.8000000000000001E-2</v>
          </cell>
          <cell r="J38">
            <v>0.6</v>
          </cell>
          <cell r="K38">
            <v>0.4</v>
          </cell>
          <cell r="O38" t="str">
            <v>배전4-29</v>
          </cell>
        </row>
        <row r="39">
          <cell r="B39" t="str">
            <v>PE 28C</v>
          </cell>
          <cell r="C39" t="str">
            <v>M</v>
          </cell>
          <cell r="D39" t="str">
            <v>배전</v>
          </cell>
          <cell r="E39">
            <v>1.6199999999999999E-2</v>
          </cell>
          <cell r="F39" t="str">
            <v>보인</v>
          </cell>
          <cell r="G39">
            <v>3.2399999999999998E-2</v>
          </cell>
          <cell r="H39">
            <v>2.7E-2</v>
          </cell>
          <cell r="I39">
            <v>5.3999999999999999E-2</v>
          </cell>
          <cell r="J39">
            <v>0.6</v>
          </cell>
          <cell r="K39">
            <v>0.4</v>
          </cell>
          <cell r="O39" t="str">
            <v>배전4-29</v>
          </cell>
        </row>
        <row r="40">
          <cell r="B40" t="str">
            <v>PE 36C</v>
          </cell>
          <cell r="C40" t="str">
            <v>M</v>
          </cell>
          <cell r="D40" t="str">
            <v>배전</v>
          </cell>
          <cell r="E40">
            <v>1.6199999999999999E-2</v>
          </cell>
          <cell r="F40" t="str">
            <v>보인</v>
          </cell>
          <cell r="G40">
            <v>3.2399999999999998E-2</v>
          </cell>
          <cell r="H40">
            <v>2.7E-2</v>
          </cell>
          <cell r="I40">
            <v>5.3999999999999999E-2</v>
          </cell>
          <cell r="J40">
            <v>0.6</v>
          </cell>
          <cell r="K40">
            <v>0.4</v>
          </cell>
          <cell r="O40" t="str">
            <v>배전4-29</v>
          </cell>
        </row>
        <row r="41">
          <cell r="B41" t="str">
            <v>PE 42C</v>
          </cell>
          <cell r="C41" t="str">
            <v>M</v>
          </cell>
          <cell r="D41" t="str">
            <v>배전</v>
          </cell>
          <cell r="E41">
            <v>1.8599999999999998E-2</v>
          </cell>
          <cell r="F41" t="str">
            <v>보인</v>
          </cell>
          <cell r="G41">
            <v>3.7199999999999997E-2</v>
          </cell>
          <cell r="H41">
            <v>3.1E-2</v>
          </cell>
          <cell r="I41">
            <v>6.2E-2</v>
          </cell>
          <cell r="J41">
            <v>0.6</v>
          </cell>
          <cell r="K41">
            <v>0.4</v>
          </cell>
          <cell r="O41" t="str">
            <v>배전4-29</v>
          </cell>
        </row>
        <row r="42">
          <cell r="B42" t="str">
            <v>PE 54C</v>
          </cell>
          <cell r="C42" t="str">
            <v>M</v>
          </cell>
          <cell r="D42" t="str">
            <v>배전</v>
          </cell>
          <cell r="E42">
            <v>1.8599999999999998E-2</v>
          </cell>
          <cell r="F42" t="str">
            <v>보인</v>
          </cell>
          <cell r="G42">
            <v>3.7199999999999997E-2</v>
          </cell>
          <cell r="H42">
            <v>3.1E-2</v>
          </cell>
          <cell r="I42">
            <v>6.2E-2</v>
          </cell>
          <cell r="J42">
            <v>0.6</v>
          </cell>
          <cell r="K42">
            <v>0.4</v>
          </cell>
          <cell r="O42" t="str">
            <v>배전4-29</v>
          </cell>
        </row>
        <row r="43">
          <cell r="B43" t="str">
            <v>PE 70C</v>
          </cell>
          <cell r="C43" t="str">
            <v>M</v>
          </cell>
          <cell r="D43" t="str">
            <v>배전</v>
          </cell>
          <cell r="E43">
            <v>2.1600000000000001E-2</v>
          </cell>
          <cell r="F43" t="str">
            <v>보인</v>
          </cell>
          <cell r="G43">
            <v>4.3200000000000002E-2</v>
          </cell>
          <cell r="H43">
            <v>3.5999999999999997E-2</v>
          </cell>
          <cell r="I43">
            <v>7.1999999999999995E-2</v>
          </cell>
          <cell r="J43">
            <v>0.6</v>
          </cell>
          <cell r="K43">
            <v>0.4</v>
          </cell>
          <cell r="O43" t="str">
            <v>배전4-29</v>
          </cell>
        </row>
        <row r="44">
          <cell r="B44" t="str">
            <v>PE 82C</v>
          </cell>
          <cell r="C44" t="str">
            <v>M</v>
          </cell>
          <cell r="D44" t="str">
            <v>배전</v>
          </cell>
          <cell r="E44">
            <v>2.52E-2</v>
          </cell>
          <cell r="F44" t="str">
            <v>보인</v>
          </cell>
          <cell r="G44">
            <v>5.04E-2</v>
          </cell>
          <cell r="H44">
            <v>4.2000000000000003E-2</v>
          </cell>
          <cell r="I44">
            <v>8.4000000000000005E-2</v>
          </cell>
          <cell r="J44">
            <v>0.6</v>
          </cell>
          <cell r="K44">
            <v>0.4</v>
          </cell>
          <cell r="O44" t="str">
            <v>배전4-29</v>
          </cell>
        </row>
        <row r="45">
          <cell r="B45" t="str">
            <v>PE 92C</v>
          </cell>
          <cell r="C45" t="str">
            <v>M</v>
          </cell>
          <cell r="D45" t="str">
            <v>배전</v>
          </cell>
          <cell r="E45">
            <v>2.52E-2</v>
          </cell>
          <cell r="F45" t="str">
            <v>보인</v>
          </cell>
          <cell r="G45">
            <v>5.04E-2</v>
          </cell>
          <cell r="H45">
            <v>4.2000000000000003E-2</v>
          </cell>
          <cell r="I45">
            <v>8.4000000000000005E-2</v>
          </cell>
          <cell r="J45">
            <v>0.6</v>
          </cell>
          <cell r="K45">
            <v>0.4</v>
          </cell>
          <cell r="O45" t="str">
            <v>배전4-29</v>
          </cell>
        </row>
        <row r="46">
          <cell r="B46" t="str">
            <v>PE 100C</v>
          </cell>
          <cell r="C46" t="str">
            <v>M</v>
          </cell>
          <cell r="D46" t="str">
            <v>배전</v>
          </cell>
          <cell r="E46">
            <v>2.52E-2</v>
          </cell>
          <cell r="F46" t="str">
            <v>보인</v>
          </cell>
          <cell r="G46">
            <v>5.04E-2</v>
          </cell>
          <cell r="H46">
            <v>4.2000000000000003E-2</v>
          </cell>
          <cell r="I46">
            <v>8.4000000000000005E-2</v>
          </cell>
          <cell r="J46">
            <v>0.6</v>
          </cell>
          <cell r="K46">
            <v>0.4</v>
          </cell>
          <cell r="O46" t="str">
            <v>배전4-29</v>
          </cell>
        </row>
        <row r="47">
          <cell r="B47" t="str">
            <v>ELP 30D</v>
          </cell>
          <cell r="C47" t="str">
            <v>M</v>
          </cell>
          <cell r="D47" t="str">
            <v>배전</v>
          </cell>
          <cell r="E47">
            <v>6.0000000000000001E-3</v>
          </cell>
          <cell r="F47" t="str">
            <v>보인</v>
          </cell>
          <cell r="G47">
            <v>1.4E-2</v>
          </cell>
          <cell r="H47">
            <v>6.0000000000000001E-3</v>
          </cell>
          <cell r="I47">
            <v>1.4E-2</v>
          </cell>
          <cell r="J47">
            <v>1</v>
          </cell>
          <cell r="K47">
            <v>0</v>
          </cell>
          <cell r="O47" t="str">
            <v>배전4-31</v>
          </cell>
        </row>
        <row r="48">
          <cell r="B48" t="str">
            <v>ELP 40D</v>
          </cell>
          <cell r="C48" t="str">
            <v>M</v>
          </cell>
          <cell r="D48" t="str">
            <v>배전</v>
          </cell>
          <cell r="E48">
            <v>7.0000000000000001E-3</v>
          </cell>
          <cell r="F48" t="str">
            <v>보인</v>
          </cell>
          <cell r="G48">
            <v>1.7999999999999999E-2</v>
          </cell>
          <cell r="H48">
            <v>7.0000000000000001E-3</v>
          </cell>
          <cell r="I48">
            <v>1.7999999999999999E-2</v>
          </cell>
          <cell r="J48">
            <v>1</v>
          </cell>
          <cell r="K48">
            <v>0</v>
          </cell>
          <cell r="O48" t="str">
            <v>배전4-31</v>
          </cell>
        </row>
        <row r="49">
          <cell r="B49" t="str">
            <v>ELP 50D</v>
          </cell>
          <cell r="C49" t="str">
            <v>M</v>
          </cell>
          <cell r="D49" t="str">
            <v>배전</v>
          </cell>
          <cell r="E49">
            <v>7.0000000000000001E-3</v>
          </cell>
          <cell r="F49" t="str">
            <v>보인</v>
          </cell>
          <cell r="G49">
            <v>1.7999999999999999E-2</v>
          </cell>
          <cell r="H49">
            <v>7.0000000000000001E-3</v>
          </cell>
          <cell r="I49">
            <v>1.7999999999999999E-2</v>
          </cell>
          <cell r="J49">
            <v>1</v>
          </cell>
          <cell r="K49">
            <v>0</v>
          </cell>
          <cell r="O49" t="str">
            <v>배전4-31</v>
          </cell>
        </row>
        <row r="50">
          <cell r="B50" t="str">
            <v>ELP 65D</v>
          </cell>
          <cell r="C50" t="str">
            <v>M</v>
          </cell>
          <cell r="D50" t="str">
            <v>배전</v>
          </cell>
          <cell r="E50">
            <v>8.9999999999999993E-3</v>
          </cell>
          <cell r="F50" t="str">
            <v>보인</v>
          </cell>
          <cell r="G50">
            <v>2.1999999999999999E-2</v>
          </cell>
          <cell r="H50">
            <v>8.9999999999999993E-3</v>
          </cell>
          <cell r="I50">
            <v>2.1999999999999999E-2</v>
          </cell>
          <cell r="J50">
            <v>1</v>
          </cell>
          <cell r="K50">
            <v>0</v>
          </cell>
          <cell r="O50" t="str">
            <v>배전4-31</v>
          </cell>
        </row>
        <row r="51">
          <cell r="B51" t="str">
            <v>ELP 80D</v>
          </cell>
          <cell r="C51" t="str">
            <v>M</v>
          </cell>
          <cell r="D51" t="str">
            <v>배전</v>
          </cell>
          <cell r="E51">
            <v>8.9999999999999993E-3</v>
          </cell>
          <cell r="F51" t="str">
            <v>보인</v>
          </cell>
          <cell r="G51">
            <v>2.1999999999999999E-2</v>
          </cell>
          <cell r="H51">
            <v>8.9999999999999993E-3</v>
          </cell>
          <cell r="I51">
            <v>2.1999999999999999E-2</v>
          </cell>
          <cell r="J51">
            <v>1</v>
          </cell>
          <cell r="K51">
            <v>0</v>
          </cell>
          <cell r="O51" t="str">
            <v>배전4-31</v>
          </cell>
        </row>
        <row r="52">
          <cell r="B52" t="str">
            <v>ELP 100D</v>
          </cell>
          <cell r="C52" t="str">
            <v>M</v>
          </cell>
          <cell r="D52" t="str">
            <v>배전</v>
          </cell>
          <cell r="E52">
            <v>1.2E-2</v>
          </cell>
          <cell r="F52" t="str">
            <v>보인</v>
          </cell>
          <cell r="G52">
            <v>3.5999999999999997E-2</v>
          </cell>
          <cell r="H52">
            <v>1.2E-2</v>
          </cell>
          <cell r="I52">
            <v>3.5999999999999997E-2</v>
          </cell>
          <cell r="J52">
            <v>1</v>
          </cell>
          <cell r="K52">
            <v>0</v>
          </cell>
          <cell r="O52" t="str">
            <v>배전4-31</v>
          </cell>
        </row>
        <row r="53">
          <cell r="B53" t="str">
            <v>ELP 125D</v>
          </cell>
          <cell r="C53" t="str">
            <v>M</v>
          </cell>
          <cell r="D53" t="str">
            <v>배전</v>
          </cell>
          <cell r="E53">
            <v>1.6E-2</v>
          </cell>
          <cell r="F53" t="str">
            <v>보인</v>
          </cell>
          <cell r="G53">
            <v>4.8000000000000001E-2</v>
          </cell>
          <cell r="H53">
            <v>1.6E-2</v>
          </cell>
          <cell r="I53">
            <v>4.8000000000000001E-2</v>
          </cell>
          <cell r="J53">
            <v>1</v>
          </cell>
          <cell r="K53">
            <v>0</v>
          </cell>
          <cell r="O53" t="str">
            <v>배전4-31</v>
          </cell>
        </row>
        <row r="54">
          <cell r="B54" t="str">
            <v>ELP 150D</v>
          </cell>
          <cell r="C54" t="str">
            <v>M</v>
          </cell>
          <cell r="D54" t="str">
            <v>배전</v>
          </cell>
          <cell r="E54">
            <v>1.9E-2</v>
          </cell>
          <cell r="F54" t="str">
            <v>보인</v>
          </cell>
          <cell r="G54">
            <v>6.2E-2</v>
          </cell>
          <cell r="H54">
            <v>1.9E-2</v>
          </cell>
          <cell r="I54">
            <v>6.2E-2</v>
          </cell>
          <cell r="J54">
            <v>1</v>
          </cell>
          <cell r="K54">
            <v>0</v>
          </cell>
          <cell r="O54" t="str">
            <v>배전4-31</v>
          </cell>
        </row>
        <row r="55">
          <cell r="B55" t="str">
            <v>ELP 175D</v>
          </cell>
          <cell r="C55" t="str">
            <v>M</v>
          </cell>
          <cell r="D55" t="str">
            <v>배전</v>
          </cell>
          <cell r="E55">
            <v>2.3E-2</v>
          </cell>
          <cell r="F55" t="str">
            <v>보인</v>
          </cell>
          <cell r="G55">
            <v>7.3999999999999996E-2</v>
          </cell>
          <cell r="H55">
            <v>2.3E-2</v>
          </cell>
          <cell r="I55">
            <v>7.3999999999999996E-2</v>
          </cell>
          <cell r="J55">
            <v>1</v>
          </cell>
          <cell r="K55">
            <v>0</v>
          </cell>
          <cell r="O55" t="str">
            <v>배전4-31</v>
          </cell>
        </row>
        <row r="56">
          <cell r="B56" t="str">
            <v>ELP 200D</v>
          </cell>
          <cell r="C56" t="str">
            <v>M</v>
          </cell>
          <cell r="D56" t="str">
            <v>배전</v>
          </cell>
          <cell r="E56">
            <v>2.5000000000000001E-2</v>
          </cell>
          <cell r="F56" t="str">
            <v>보인</v>
          </cell>
          <cell r="G56">
            <v>8.2000000000000003E-2</v>
          </cell>
          <cell r="H56">
            <v>2.5000000000000001E-2</v>
          </cell>
          <cell r="I56">
            <v>8.2000000000000003E-2</v>
          </cell>
          <cell r="J56">
            <v>1</v>
          </cell>
          <cell r="K56">
            <v>0</v>
          </cell>
          <cell r="O56" t="str">
            <v>배전4-31</v>
          </cell>
        </row>
        <row r="57">
          <cell r="B57" t="str">
            <v>비방수 16C</v>
          </cell>
          <cell r="C57" t="str">
            <v>M</v>
          </cell>
          <cell r="D57" t="str">
            <v>내전</v>
          </cell>
          <cell r="E57">
            <v>4.3999999999999997E-2</v>
          </cell>
          <cell r="H57">
            <v>4.3999999999999997E-2</v>
          </cell>
          <cell r="J57">
            <v>1</v>
          </cell>
          <cell r="O57" t="str">
            <v>내선5-1</v>
          </cell>
        </row>
        <row r="58">
          <cell r="B58" t="str">
            <v>비방수 22C</v>
          </cell>
          <cell r="C58" t="str">
            <v>M</v>
          </cell>
          <cell r="D58" t="str">
            <v>내전</v>
          </cell>
          <cell r="E58">
            <v>5.8999999999999997E-2</v>
          </cell>
          <cell r="H58">
            <v>5.8999999999999997E-2</v>
          </cell>
          <cell r="J58">
            <v>1</v>
          </cell>
          <cell r="O58" t="str">
            <v>내선5-1</v>
          </cell>
        </row>
        <row r="59">
          <cell r="B59" t="str">
            <v>비방수 28C</v>
          </cell>
          <cell r="C59" t="str">
            <v>M</v>
          </cell>
          <cell r="D59" t="str">
            <v>내전</v>
          </cell>
          <cell r="E59">
            <v>7.1999999999999995E-2</v>
          </cell>
          <cell r="H59">
            <v>7.1999999999999995E-2</v>
          </cell>
          <cell r="J59">
            <v>1</v>
          </cell>
          <cell r="O59" t="str">
            <v>내선5-1</v>
          </cell>
        </row>
        <row r="60">
          <cell r="B60" t="str">
            <v>비방수 36C</v>
          </cell>
          <cell r="C60" t="str">
            <v>M</v>
          </cell>
          <cell r="D60" t="str">
            <v>내전</v>
          </cell>
          <cell r="E60">
            <v>8.6999999999999994E-2</v>
          </cell>
          <cell r="H60">
            <v>8.6999999999999994E-2</v>
          </cell>
          <cell r="J60">
            <v>1</v>
          </cell>
          <cell r="O60" t="str">
            <v>내선5-1</v>
          </cell>
        </row>
        <row r="61">
          <cell r="B61" t="str">
            <v>비방수 42C</v>
          </cell>
          <cell r="C61" t="str">
            <v>M</v>
          </cell>
          <cell r="D61" t="str">
            <v>내전</v>
          </cell>
          <cell r="E61">
            <v>0.104</v>
          </cell>
          <cell r="H61">
            <v>0.104</v>
          </cell>
          <cell r="J61">
            <v>1</v>
          </cell>
          <cell r="O61" t="str">
            <v>내선5-1</v>
          </cell>
        </row>
        <row r="62">
          <cell r="B62" t="str">
            <v>비방수 54C</v>
          </cell>
          <cell r="C62" t="str">
            <v>M</v>
          </cell>
          <cell r="D62" t="str">
            <v>내전</v>
          </cell>
          <cell r="E62">
            <v>0.13600000000000001</v>
          </cell>
          <cell r="H62">
            <v>0.13600000000000001</v>
          </cell>
          <cell r="J62">
            <v>1</v>
          </cell>
          <cell r="O62" t="str">
            <v>내선5-1</v>
          </cell>
        </row>
        <row r="63">
          <cell r="B63" t="str">
            <v>비방수 70C</v>
          </cell>
          <cell r="C63" t="str">
            <v>M</v>
          </cell>
          <cell r="D63" t="str">
            <v>내전</v>
          </cell>
          <cell r="E63">
            <v>0.156</v>
          </cell>
          <cell r="H63">
            <v>0.156</v>
          </cell>
          <cell r="J63">
            <v>1</v>
          </cell>
          <cell r="O63" t="str">
            <v>내선5-1</v>
          </cell>
        </row>
        <row r="64">
          <cell r="B64" t="str">
            <v>비방수 82C</v>
          </cell>
          <cell r="C64" t="str">
            <v>M</v>
          </cell>
          <cell r="D64" t="str">
            <v>내전</v>
          </cell>
          <cell r="E64">
            <v>0.17599999999999999</v>
          </cell>
          <cell r="H64">
            <v>0.17599999999999999</v>
          </cell>
          <cell r="J64">
            <v>1</v>
          </cell>
          <cell r="O64" t="str">
            <v>내선5-1</v>
          </cell>
        </row>
        <row r="65">
          <cell r="B65" t="str">
            <v>비방수 92C</v>
          </cell>
          <cell r="C65" t="str">
            <v>M</v>
          </cell>
          <cell r="D65" t="str">
            <v>내전</v>
          </cell>
          <cell r="E65">
            <v>0.19600000000000001</v>
          </cell>
          <cell r="H65">
            <v>0.19600000000000001</v>
          </cell>
          <cell r="J65">
            <v>1</v>
          </cell>
          <cell r="O65" t="str">
            <v>내선5-1</v>
          </cell>
        </row>
        <row r="66">
          <cell r="B66" t="str">
            <v>비방수 104C</v>
          </cell>
          <cell r="C66" t="str">
            <v>M</v>
          </cell>
          <cell r="D66" t="str">
            <v>내전</v>
          </cell>
          <cell r="E66">
            <v>0.216</v>
          </cell>
          <cell r="H66">
            <v>0.216</v>
          </cell>
          <cell r="J66">
            <v>1</v>
          </cell>
          <cell r="O66" t="str">
            <v>내선5-1</v>
          </cell>
        </row>
        <row r="67">
          <cell r="B67" t="str">
            <v>고장력비방수 16C</v>
          </cell>
          <cell r="C67" t="str">
            <v>M</v>
          </cell>
          <cell r="D67" t="str">
            <v>내전</v>
          </cell>
          <cell r="E67">
            <v>4.3999999999999997E-2</v>
          </cell>
          <cell r="H67">
            <v>4.3999999999999997E-2</v>
          </cell>
          <cell r="J67">
            <v>1</v>
          </cell>
          <cell r="O67" t="str">
            <v>내선5-1</v>
          </cell>
        </row>
        <row r="68">
          <cell r="B68" t="str">
            <v>고장력비방수 22C</v>
          </cell>
          <cell r="C68" t="str">
            <v>M</v>
          </cell>
          <cell r="D68" t="str">
            <v>내전</v>
          </cell>
          <cell r="E68">
            <v>5.8999999999999997E-2</v>
          </cell>
          <cell r="H68">
            <v>5.8999999999999997E-2</v>
          </cell>
          <cell r="J68">
            <v>1</v>
          </cell>
          <cell r="O68" t="str">
            <v>내선5-1</v>
          </cell>
        </row>
        <row r="69">
          <cell r="B69" t="str">
            <v>고장력비방수 28C</v>
          </cell>
          <cell r="C69" t="str">
            <v>M</v>
          </cell>
          <cell r="D69" t="str">
            <v>내전</v>
          </cell>
          <cell r="E69">
            <v>7.1999999999999995E-2</v>
          </cell>
          <cell r="H69">
            <v>7.1999999999999995E-2</v>
          </cell>
          <cell r="J69">
            <v>1</v>
          </cell>
          <cell r="O69" t="str">
            <v>내선5-1</v>
          </cell>
        </row>
        <row r="70">
          <cell r="B70" t="str">
            <v>방수 16C</v>
          </cell>
          <cell r="C70" t="str">
            <v>M</v>
          </cell>
          <cell r="D70" t="str">
            <v>내전</v>
          </cell>
          <cell r="E70">
            <v>4.3999999999999997E-2</v>
          </cell>
          <cell r="H70">
            <v>4.3999999999999997E-2</v>
          </cell>
          <cell r="J70">
            <v>1</v>
          </cell>
          <cell r="O70" t="str">
            <v>내선5-1</v>
          </cell>
        </row>
        <row r="71">
          <cell r="B71" t="str">
            <v>방수 22C</v>
          </cell>
          <cell r="C71" t="str">
            <v>M</v>
          </cell>
          <cell r="D71" t="str">
            <v>내전</v>
          </cell>
          <cell r="E71">
            <v>5.8999999999999997E-2</v>
          </cell>
          <cell r="H71">
            <v>5.8999999999999997E-2</v>
          </cell>
          <cell r="J71">
            <v>1</v>
          </cell>
          <cell r="O71" t="str">
            <v>내선5-1</v>
          </cell>
        </row>
        <row r="72">
          <cell r="B72" t="str">
            <v>방수 28C</v>
          </cell>
          <cell r="C72" t="str">
            <v>M</v>
          </cell>
          <cell r="D72" t="str">
            <v>내전</v>
          </cell>
          <cell r="E72">
            <v>7.1999999999999995E-2</v>
          </cell>
          <cell r="H72">
            <v>7.1999999999999995E-2</v>
          </cell>
          <cell r="J72">
            <v>1</v>
          </cell>
          <cell r="O72" t="str">
            <v>내선5-1</v>
          </cell>
        </row>
        <row r="73">
          <cell r="B73" t="str">
            <v>방수 36C</v>
          </cell>
          <cell r="C73" t="str">
            <v>M</v>
          </cell>
          <cell r="D73" t="str">
            <v>내전</v>
          </cell>
          <cell r="E73">
            <v>8.6999999999999994E-2</v>
          </cell>
          <cell r="H73">
            <v>8.6999999999999994E-2</v>
          </cell>
          <cell r="J73">
            <v>1</v>
          </cell>
          <cell r="O73" t="str">
            <v>내선5-1</v>
          </cell>
        </row>
        <row r="74">
          <cell r="B74" t="str">
            <v>방수 42C</v>
          </cell>
          <cell r="C74" t="str">
            <v>M</v>
          </cell>
          <cell r="D74" t="str">
            <v>내전</v>
          </cell>
          <cell r="E74">
            <v>0.104</v>
          </cell>
          <cell r="H74">
            <v>0.104</v>
          </cell>
          <cell r="J74">
            <v>1</v>
          </cell>
          <cell r="O74" t="str">
            <v>내선5-1</v>
          </cell>
        </row>
        <row r="75">
          <cell r="B75" t="str">
            <v>방수 54C</v>
          </cell>
          <cell r="C75" t="str">
            <v>M</v>
          </cell>
          <cell r="D75" t="str">
            <v>내전</v>
          </cell>
          <cell r="E75">
            <v>0.13600000000000001</v>
          </cell>
          <cell r="H75">
            <v>0.13600000000000001</v>
          </cell>
          <cell r="J75">
            <v>1</v>
          </cell>
          <cell r="O75" t="str">
            <v>내선5-1</v>
          </cell>
        </row>
        <row r="76">
          <cell r="B76" t="str">
            <v>방수 70C</v>
          </cell>
          <cell r="C76" t="str">
            <v>M</v>
          </cell>
          <cell r="D76" t="str">
            <v>내전</v>
          </cell>
          <cell r="E76">
            <v>0.156</v>
          </cell>
          <cell r="H76">
            <v>0.156</v>
          </cell>
          <cell r="J76">
            <v>1</v>
          </cell>
          <cell r="O76" t="str">
            <v>내선5-1</v>
          </cell>
        </row>
        <row r="77">
          <cell r="B77" t="str">
            <v>방수 82C</v>
          </cell>
          <cell r="C77" t="str">
            <v>M</v>
          </cell>
          <cell r="D77" t="str">
            <v>내전</v>
          </cell>
          <cell r="E77">
            <v>0.17599999999999999</v>
          </cell>
          <cell r="H77">
            <v>0.17599999999999999</v>
          </cell>
          <cell r="J77">
            <v>1</v>
          </cell>
          <cell r="O77" t="str">
            <v>내선5-1</v>
          </cell>
        </row>
        <row r="78">
          <cell r="B78" t="str">
            <v>방수 92C</v>
          </cell>
          <cell r="C78" t="str">
            <v>M</v>
          </cell>
          <cell r="D78" t="str">
            <v>내전</v>
          </cell>
          <cell r="E78">
            <v>0.19600000000000001</v>
          </cell>
          <cell r="H78">
            <v>0.19600000000000001</v>
          </cell>
          <cell r="J78">
            <v>1</v>
          </cell>
          <cell r="O78" t="str">
            <v>내선5-1</v>
          </cell>
        </row>
        <row r="79">
          <cell r="B79" t="str">
            <v>방수 104C</v>
          </cell>
          <cell r="C79" t="str">
            <v>M</v>
          </cell>
          <cell r="D79" t="str">
            <v>내전</v>
          </cell>
          <cell r="E79">
            <v>0.216</v>
          </cell>
          <cell r="H79">
            <v>0.216</v>
          </cell>
          <cell r="J79">
            <v>1</v>
          </cell>
          <cell r="O79" t="str">
            <v>내선5-1</v>
          </cell>
        </row>
        <row r="80">
          <cell r="B80" t="str">
            <v>고장력방수 16C</v>
          </cell>
          <cell r="C80" t="str">
            <v>M</v>
          </cell>
          <cell r="D80" t="str">
            <v>내전</v>
          </cell>
          <cell r="E80">
            <v>4.3999999999999997E-2</v>
          </cell>
          <cell r="H80">
            <v>4.3999999999999997E-2</v>
          </cell>
          <cell r="J80">
            <v>1</v>
          </cell>
          <cell r="O80" t="str">
            <v>내선5-1</v>
          </cell>
        </row>
        <row r="81">
          <cell r="B81" t="str">
            <v>고장력방수 22C</v>
          </cell>
          <cell r="C81" t="str">
            <v>M</v>
          </cell>
          <cell r="D81" t="str">
            <v>내전</v>
          </cell>
          <cell r="E81">
            <v>5.8999999999999997E-2</v>
          </cell>
          <cell r="H81">
            <v>5.8999999999999997E-2</v>
          </cell>
          <cell r="J81">
            <v>1</v>
          </cell>
          <cell r="O81" t="str">
            <v>내선5-1</v>
          </cell>
        </row>
        <row r="82">
          <cell r="B82" t="str">
            <v>고장력방수 28C</v>
          </cell>
          <cell r="C82" t="str">
            <v>M</v>
          </cell>
          <cell r="D82" t="str">
            <v>내전</v>
          </cell>
          <cell r="E82">
            <v>7.1999999999999995E-2</v>
          </cell>
          <cell r="H82">
            <v>7.1999999999999995E-2</v>
          </cell>
          <cell r="J82">
            <v>1</v>
          </cell>
          <cell r="O82" t="str">
            <v>내선5-1</v>
          </cell>
        </row>
        <row r="83">
          <cell r="B83" t="str">
            <v>고장력방수 36C</v>
          </cell>
          <cell r="C83" t="str">
            <v>M</v>
          </cell>
          <cell r="D83" t="str">
            <v>내전</v>
          </cell>
          <cell r="E83">
            <v>8.6999999999999994E-2</v>
          </cell>
          <cell r="H83">
            <v>8.6999999999999994E-2</v>
          </cell>
          <cell r="J83">
            <v>1</v>
          </cell>
          <cell r="O83" t="str">
            <v>내선5-1</v>
          </cell>
        </row>
        <row r="84">
          <cell r="B84" t="str">
            <v>고장력방수 42C</v>
          </cell>
          <cell r="C84" t="str">
            <v>M</v>
          </cell>
          <cell r="D84" t="str">
            <v>내전</v>
          </cell>
          <cell r="E84">
            <v>0.104</v>
          </cell>
          <cell r="H84">
            <v>0.104</v>
          </cell>
          <cell r="J84">
            <v>1</v>
          </cell>
          <cell r="O84" t="str">
            <v>내선5-1</v>
          </cell>
        </row>
        <row r="85">
          <cell r="B85" t="str">
            <v>고장력방수 54C</v>
          </cell>
          <cell r="C85" t="str">
            <v>M</v>
          </cell>
          <cell r="D85" t="str">
            <v>내전</v>
          </cell>
          <cell r="E85">
            <v>0.13600000000000001</v>
          </cell>
          <cell r="H85">
            <v>0.13600000000000001</v>
          </cell>
          <cell r="J85">
            <v>1</v>
          </cell>
          <cell r="O85" t="str">
            <v>내선5-1</v>
          </cell>
        </row>
        <row r="86">
          <cell r="B86" t="str">
            <v>고장력방수 70C</v>
          </cell>
          <cell r="C86" t="str">
            <v>M</v>
          </cell>
          <cell r="D86" t="str">
            <v>내전</v>
          </cell>
          <cell r="E86">
            <v>0.156</v>
          </cell>
          <cell r="H86">
            <v>0.156</v>
          </cell>
          <cell r="J86">
            <v>1</v>
          </cell>
          <cell r="O86" t="str">
            <v>내선5-1</v>
          </cell>
        </row>
        <row r="87">
          <cell r="B87" t="str">
            <v>F-CVVS 2C 1.5sq</v>
          </cell>
          <cell r="C87" t="str">
            <v>M</v>
          </cell>
          <cell r="D87" t="str">
            <v>저케</v>
          </cell>
          <cell r="E87">
            <v>1.4E-2</v>
          </cell>
          <cell r="H87">
            <v>1.4E-2</v>
          </cell>
          <cell r="J87">
            <v>1</v>
          </cell>
          <cell r="O87" t="str">
            <v>내선5-13</v>
          </cell>
        </row>
        <row r="88">
          <cell r="B88" t="str">
            <v>F-CVVS 3C 1.5sq</v>
          </cell>
          <cell r="C88" t="str">
            <v>M</v>
          </cell>
          <cell r="D88" t="str">
            <v>저케</v>
          </cell>
          <cell r="E88">
            <v>1.9E-2</v>
          </cell>
          <cell r="H88">
            <v>1.9E-2</v>
          </cell>
          <cell r="J88">
            <v>1</v>
          </cell>
          <cell r="O88" t="str">
            <v>내선5-13</v>
          </cell>
        </row>
        <row r="89">
          <cell r="B89" t="str">
            <v>F-CVVS 4C 1.5sq</v>
          </cell>
          <cell r="C89" t="str">
            <v>M</v>
          </cell>
          <cell r="D89" t="str">
            <v>저케</v>
          </cell>
          <cell r="E89">
            <v>2.5999999999999999E-2</v>
          </cell>
          <cell r="H89">
            <v>2.5999999999999999E-2</v>
          </cell>
          <cell r="J89">
            <v>1</v>
          </cell>
          <cell r="O89" t="str">
            <v>내선5-13</v>
          </cell>
        </row>
        <row r="90">
          <cell r="B90" t="str">
            <v>F-CVVS 5C 1.5sq</v>
          </cell>
          <cell r="C90" t="str">
            <v>M</v>
          </cell>
          <cell r="D90" t="str">
            <v>저케</v>
          </cell>
          <cell r="E90">
            <v>3.2000000000000001E-2</v>
          </cell>
          <cell r="H90">
            <v>3.2000000000000001E-2</v>
          </cell>
          <cell r="J90">
            <v>1</v>
          </cell>
          <cell r="O90" t="str">
            <v>내선5-13</v>
          </cell>
        </row>
        <row r="91">
          <cell r="B91" t="str">
            <v>F-CVVS 6C 1.5sq</v>
          </cell>
          <cell r="C91" t="str">
            <v>M</v>
          </cell>
          <cell r="D91" t="str">
            <v>저케</v>
          </cell>
          <cell r="E91">
            <v>3.5000000000000003E-2</v>
          </cell>
          <cell r="H91">
            <v>3.5000000000000003E-2</v>
          </cell>
          <cell r="J91">
            <v>1</v>
          </cell>
          <cell r="O91" t="str">
            <v>내선5-13</v>
          </cell>
        </row>
        <row r="92">
          <cell r="B92" t="str">
            <v>F-CVVS 7C 1.5sq</v>
          </cell>
          <cell r="C92" t="str">
            <v>M</v>
          </cell>
          <cell r="D92" t="str">
            <v>저케</v>
          </cell>
          <cell r="E92">
            <v>3.9E-2</v>
          </cell>
          <cell r="H92">
            <v>3.9E-2</v>
          </cell>
          <cell r="J92">
            <v>1</v>
          </cell>
          <cell r="O92" t="str">
            <v>내선5-13</v>
          </cell>
        </row>
        <row r="93">
          <cell r="B93" t="str">
            <v>F-CVVS 8C 1.5sq</v>
          </cell>
          <cell r="C93" t="str">
            <v>M</v>
          </cell>
          <cell r="D93" t="str">
            <v>저케</v>
          </cell>
          <cell r="E93">
            <v>4.2000000000000003E-2</v>
          </cell>
          <cell r="H93">
            <v>4.2000000000000003E-2</v>
          </cell>
          <cell r="J93">
            <v>1</v>
          </cell>
          <cell r="O93" t="str">
            <v>내선5-13</v>
          </cell>
        </row>
        <row r="94">
          <cell r="B94" t="str">
            <v>F-CVVS 10C 1.5sq</v>
          </cell>
          <cell r="C94" t="str">
            <v>M</v>
          </cell>
          <cell r="D94" t="str">
            <v>저케</v>
          </cell>
          <cell r="E94">
            <v>4.8000000000000001E-2</v>
          </cell>
          <cell r="H94">
            <v>4.8000000000000001E-2</v>
          </cell>
          <cell r="J94">
            <v>1</v>
          </cell>
          <cell r="O94" t="str">
            <v>내선5-13</v>
          </cell>
        </row>
        <row r="95">
          <cell r="B95" t="str">
            <v>F-CVVS 12C 1.5sq</v>
          </cell>
          <cell r="C95" t="str">
            <v>M</v>
          </cell>
          <cell r="D95" t="str">
            <v>저케</v>
          </cell>
          <cell r="E95">
            <v>5.3999999999999999E-2</v>
          </cell>
          <cell r="H95">
            <v>5.3999999999999999E-2</v>
          </cell>
          <cell r="J95">
            <v>1</v>
          </cell>
          <cell r="O95" t="str">
            <v>내선5-13</v>
          </cell>
        </row>
        <row r="96">
          <cell r="B96" t="str">
            <v>F-CVVS 15C 1.5sq</v>
          </cell>
          <cell r="C96" t="str">
            <v>M</v>
          </cell>
          <cell r="D96" t="str">
            <v>저케</v>
          </cell>
          <cell r="E96">
            <v>6.2E-2</v>
          </cell>
          <cell r="H96">
            <v>6.2E-2</v>
          </cell>
          <cell r="J96">
            <v>1</v>
          </cell>
          <cell r="O96" t="str">
            <v>내선5-13</v>
          </cell>
        </row>
        <row r="97">
          <cell r="B97" t="str">
            <v>F-CVVS 20C 1.5sq</v>
          </cell>
          <cell r="C97" t="str">
            <v>M</v>
          </cell>
          <cell r="D97" t="str">
            <v>저케</v>
          </cell>
          <cell r="E97">
            <v>7.3999999999999996E-2</v>
          </cell>
          <cell r="H97">
            <v>7.3999999999999996E-2</v>
          </cell>
          <cell r="J97">
            <v>1</v>
          </cell>
          <cell r="O97" t="str">
            <v>내선5-13</v>
          </cell>
        </row>
        <row r="98">
          <cell r="B98" t="str">
            <v>F-CVVS 24C 1.5sq</v>
          </cell>
          <cell r="C98" t="str">
            <v>M</v>
          </cell>
          <cell r="D98" t="str">
            <v>저케</v>
          </cell>
          <cell r="E98">
            <v>8.4000000000000005E-2</v>
          </cell>
          <cell r="H98">
            <v>8.4000000000000005E-2</v>
          </cell>
          <cell r="J98">
            <v>1</v>
          </cell>
          <cell r="O98" t="str">
            <v>내선5-13</v>
          </cell>
        </row>
        <row r="99">
          <cell r="B99" t="str">
            <v>F-CVVS 30C 1.5sq</v>
          </cell>
          <cell r="C99" t="str">
            <v>M</v>
          </cell>
          <cell r="D99" t="str">
            <v>저케</v>
          </cell>
          <cell r="E99">
            <v>9.8000000000000004E-2</v>
          </cell>
          <cell r="H99">
            <v>9.8000000000000004E-2</v>
          </cell>
          <cell r="J99">
            <v>1</v>
          </cell>
          <cell r="O99" t="str">
            <v>내선5-10</v>
          </cell>
        </row>
        <row r="100">
          <cell r="B100" t="str">
            <v>F-CVVS 2C 2.5sq</v>
          </cell>
          <cell r="C100" t="str">
            <v>M</v>
          </cell>
          <cell r="D100" t="str">
            <v>저케</v>
          </cell>
          <cell r="E100">
            <v>1.4E-2</v>
          </cell>
          <cell r="H100">
            <v>1.4E-2</v>
          </cell>
          <cell r="J100">
            <v>1</v>
          </cell>
          <cell r="O100" t="str">
            <v>내선5-13</v>
          </cell>
        </row>
        <row r="101">
          <cell r="B101" t="str">
            <v>F-CVVS 3C 2.5sq</v>
          </cell>
          <cell r="C101" t="str">
            <v>M</v>
          </cell>
          <cell r="D101" t="str">
            <v>저케</v>
          </cell>
          <cell r="E101">
            <v>1.9E-2</v>
          </cell>
          <cell r="H101">
            <v>1.9E-2</v>
          </cell>
          <cell r="J101">
            <v>1</v>
          </cell>
          <cell r="O101" t="str">
            <v>내선5-13</v>
          </cell>
        </row>
        <row r="102">
          <cell r="B102" t="str">
            <v>F-CVVS 4C 2.5sq</v>
          </cell>
          <cell r="C102" t="str">
            <v>M</v>
          </cell>
          <cell r="D102" t="str">
            <v>저케</v>
          </cell>
          <cell r="E102">
            <v>2.5999999999999999E-2</v>
          </cell>
          <cell r="H102">
            <v>2.5999999999999999E-2</v>
          </cell>
          <cell r="J102">
            <v>1</v>
          </cell>
          <cell r="O102" t="str">
            <v>내선5-13</v>
          </cell>
        </row>
        <row r="103">
          <cell r="B103" t="str">
            <v>F-CVVS 5C 2.5sq</v>
          </cell>
          <cell r="C103" t="str">
            <v>M</v>
          </cell>
          <cell r="D103" t="str">
            <v>저케</v>
          </cell>
          <cell r="E103">
            <v>3.2000000000000001E-2</v>
          </cell>
          <cell r="H103">
            <v>3.2000000000000001E-2</v>
          </cell>
          <cell r="J103">
            <v>1</v>
          </cell>
          <cell r="O103" t="str">
            <v>내선5-13</v>
          </cell>
        </row>
        <row r="104">
          <cell r="B104" t="str">
            <v>F-CVVS 6C 2.5sq</v>
          </cell>
          <cell r="C104" t="str">
            <v>M</v>
          </cell>
          <cell r="D104" t="str">
            <v>저케</v>
          </cell>
          <cell r="E104">
            <v>3.5000000000000003E-2</v>
          </cell>
          <cell r="H104">
            <v>3.5000000000000003E-2</v>
          </cell>
          <cell r="J104">
            <v>1</v>
          </cell>
          <cell r="O104" t="str">
            <v>내선5-13</v>
          </cell>
        </row>
        <row r="105">
          <cell r="B105" t="str">
            <v>F-CVVS 7C 2.5sq</v>
          </cell>
          <cell r="C105" t="str">
            <v>M</v>
          </cell>
          <cell r="D105" t="str">
            <v>저케</v>
          </cell>
          <cell r="E105">
            <v>3.9E-2</v>
          </cell>
          <cell r="H105">
            <v>3.9E-2</v>
          </cell>
          <cell r="J105">
            <v>1</v>
          </cell>
          <cell r="O105" t="str">
            <v>내선5-13</v>
          </cell>
        </row>
        <row r="106">
          <cell r="B106" t="str">
            <v>F-CVVS 8C 2.5sq</v>
          </cell>
          <cell r="C106" t="str">
            <v>M</v>
          </cell>
          <cell r="D106" t="str">
            <v>저케</v>
          </cell>
          <cell r="E106">
            <v>4.2000000000000003E-2</v>
          </cell>
          <cell r="H106">
            <v>4.2000000000000003E-2</v>
          </cell>
          <cell r="J106">
            <v>1</v>
          </cell>
          <cell r="O106" t="str">
            <v>내선5-13</v>
          </cell>
        </row>
        <row r="107">
          <cell r="B107" t="str">
            <v>F-CVVS 10C 2.5sq</v>
          </cell>
          <cell r="C107" t="str">
            <v>M</v>
          </cell>
          <cell r="D107" t="str">
            <v>저케</v>
          </cell>
          <cell r="E107">
            <v>4.8000000000000001E-2</v>
          </cell>
          <cell r="H107">
            <v>4.8000000000000001E-2</v>
          </cell>
          <cell r="J107">
            <v>1</v>
          </cell>
          <cell r="O107" t="str">
            <v>내선5-13</v>
          </cell>
        </row>
        <row r="108">
          <cell r="B108" t="str">
            <v>F-CVVS 12C 2.5sq</v>
          </cell>
          <cell r="C108" t="str">
            <v>M</v>
          </cell>
          <cell r="D108" t="str">
            <v>저케</v>
          </cell>
          <cell r="E108">
            <v>5.3999999999999999E-2</v>
          </cell>
          <cell r="H108">
            <v>5.3999999999999999E-2</v>
          </cell>
          <cell r="J108">
            <v>1</v>
          </cell>
          <cell r="O108" t="str">
            <v>내선5-13</v>
          </cell>
        </row>
        <row r="109">
          <cell r="B109" t="str">
            <v>F-CVVS 15C 2.5sq</v>
          </cell>
          <cell r="C109" t="str">
            <v>M</v>
          </cell>
          <cell r="D109" t="str">
            <v>저케</v>
          </cell>
          <cell r="E109">
            <v>6.2E-2</v>
          </cell>
          <cell r="H109">
            <v>6.2E-2</v>
          </cell>
          <cell r="J109">
            <v>1</v>
          </cell>
          <cell r="O109" t="str">
            <v>내선5-13</v>
          </cell>
        </row>
        <row r="110">
          <cell r="B110" t="str">
            <v>F-CVVS 20C 2.5sq</v>
          </cell>
          <cell r="C110" t="str">
            <v>M</v>
          </cell>
          <cell r="D110" t="str">
            <v>저케</v>
          </cell>
          <cell r="E110">
            <v>7.3999999999999996E-2</v>
          </cell>
          <cell r="H110">
            <v>7.3999999999999996E-2</v>
          </cell>
          <cell r="J110">
            <v>1</v>
          </cell>
          <cell r="O110" t="str">
            <v>내선5-13</v>
          </cell>
        </row>
        <row r="111">
          <cell r="B111" t="str">
            <v>F-CVVS 24C 2.5sq</v>
          </cell>
          <cell r="C111" t="str">
            <v>M</v>
          </cell>
          <cell r="D111" t="str">
            <v>저케</v>
          </cell>
          <cell r="E111">
            <v>8.4000000000000005E-2</v>
          </cell>
          <cell r="H111">
            <v>8.4000000000000005E-2</v>
          </cell>
          <cell r="J111">
            <v>1</v>
          </cell>
          <cell r="O111" t="str">
            <v>내선5-13</v>
          </cell>
        </row>
        <row r="112">
          <cell r="B112" t="str">
            <v>F-CVVS 30C 2.5sq</v>
          </cell>
          <cell r="C112" t="str">
            <v>M</v>
          </cell>
          <cell r="D112" t="str">
            <v>저케</v>
          </cell>
          <cell r="E112">
            <v>9.8000000000000004E-2</v>
          </cell>
          <cell r="H112">
            <v>9.8000000000000004E-2</v>
          </cell>
          <cell r="J112">
            <v>1</v>
          </cell>
          <cell r="O112" t="str">
            <v>내선5-10</v>
          </cell>
        </row>
        <row r="113">
          <cell r="B113" t="str">
            <v>HFIX 1.5sq(천정)</v>
          </cell>
          <cell r="C113" t="str">
            <v>M</v>
          </cell>
          <cell r="D113" t="str">
            <v>내전</v>
          </cell>
          <cell r="E113">
            <v>0.01</v>
          </cell>
          <cell r="H113">
            <v>0.01</v>
          </cell>
          <cell r="J113">
            <v>1</v>
          </cell>
          <cell r="O113" t="str">
            <v>내선5-10</v>
          </cell>
        </row>
        <row r="114">
          <cell r="B114" t="str">
            <v>HFIX 2.5sq(천정)</v>
          </cell>
          <cell r="C114" t="str">
            <v>M</v>
          </cell>
          <cell r="D114" t="str">
            <v>내전</v>
          </cell>
          <cell r="E114">
            <v>0.01</v>
          </cell>
          <cell r="H114">
            <v>0.01</v>
          </cell>
          <cell r="J114">
            <v>1</v>
          </cell>
          <cell r="O114" t="str">
            <v>내선5-10</v>
          </cell>
        </row>
        <row r="115">
          <cell r="B115" t="str">
            <v>HFIX 4sq(천정)</v>
          </cell>
          <cell r="C115" t="str">
            <v>M</v>
          </cell>
          <cell r="D115" t="str">
            <v>내전</v>
          </cell>
          <cell r="E115">
            <v>0.01</v>
          </cell>
          <cell r="H115">
            <v>0.01</v>
          </cell>
          <cell r="J115">
            <v>1</v>
          </cell>
          <cell r="O115" t="str">
            <v>내선5-10</v>
          </cell>
        </row>
        <row r="116">
          <cell r="B116" t="str">
            <v>HFIX 6sq(천정)</v>
          </cell>
          <cell r="C116" t="str">
            <v>M</v>
          </cell>
          <cell r="D116" t="str">
            <v>내전</v>
          </cell>
          <cell r="E116">
            <v>0.01</v>
          </cell>
          <cell r="H116">
            <v>0.01</v>
          </cell>
          <cell r="J116">
            <v>1</v>
          </cell>
          <cell r="O116" t="str">
            <v>내선5-10</v>
          </cell>
        </row>
        <row r="117">
          <cell r="B117" t="str">
            <v>HFIX 10sq(천정)</v>
          </cell>
          <cell r="C117" t="str">
            <v>M</v>
          </cell>
          <cell r="D117" t="str">
            <v>내전</v>
          </cell>
          <cell r="E117">
            <v>0.23</v>
          </cell>
          <cell r="H117">
            <v>0.23</v>
          </cell>
          <cell r="J117">
            <v>1</v>
          </cell>
          <cell r="O117" t="str">
            <v>내선5-10</v>
          </cell>
        </row>
        <row r="118">
          <cell r="B118" t="str">
            <v>HFIX 16sq(천정)</v>
          </cell>
          <cell r="C118" t="str">
            <v>M</v>
          </cell>
          <cell r="D118" t="str">
            <v>내전</v>
          </cell>
          <cell r="E118">
            <v>0.23</v>
          </cell>
          <cell r="H118">
            <v>0.23</v>
          </cell>
          <cell r="J118">
            <v>1</v>
          </cell>
          <cell r="O118" t="str">
            <v>내선5-10</v>
          </cell>
        </row>
        <row r="119">
          <cell r="B119" t="str">
            <v>HFIX 1.5sq(바닥)</v>
          </cell>
          <cell r="C119" t="str">
            <v>M</v>
          </cell>
          <cell r="D119" t="str">
            <v>내전</v>
          </cell>
          <cell r="E119">
            <v>8.0000000000000002E-3</v>
          </cell>
          <cell r="H119">
            <v>0.01</v>
          </cell>
          <cell r="J119">
            <v>0.8</v>
          </cell>
          <cell r="K119">
            <v>0.2</v>
          </cell>
          <cell r="O119" t="str">
            <v>내선5-10</v>
          </cell>
        </row>
        <row r="120">
          <cell r="B120" t="str">
            <v>HFIX 2.5sq(바닥)</v>
          </cell>
          <cell r="C120" t="str">
            <v>M</v>
          </cell>
          <cell r="D120" t="str">
            <v>내전</v>
          </cell>
          <cell r="E120">
            <v>8.0000000000000002E-3</v>
          </cell>
          <cell r="H120">
            <v>0.01</v>
          </cell>
          <cell r="J120">
            <v>0.8</v>
          </cell>
          <cell r="K120">
            <v>0.2</v>
          </cell>
          <cell r="O120" t="str">
            <v>내선5-10</v>
          </cell>
        </row>
        <row r="121">
          <cell r="B121" t="str">
            <v>HFIX 4sq(바닥)</v>
          </cell>
          <cell r="C121" t="str">
            <v>M</v>
          </cell>
          <cell r="D121" t="str">
            <v>내전</v>
          </cell>
          <cell r="E121">
            <v>8.0000000000000002E-3</v>
          </cell>
          <cell r="H121">
            <v>0.01</v>
          </cell>
          <cell r="J121">
            <v>0.8</v>
          </cell>
          <cell r="K121">
            <v>0.2</v>
          </cell>
          <cell r="O121" t="str">
            <v>내선5-10</v>
          </cell>
        </row>
        <row r="122">
          <cell r="B122" t="str">
            <v>HFIX 6sq(바닥)</v>
          </cell>
          <cell r="C122" t="str">
            <v>M</v>
          </cell>
          <cell r="D122" t="str">
            <v>내전</v>
          </cell>
          <cell r="E122">
            <v>8.0000000000000002E-3</v>
          </cell>
          <cell r="H122">
            <v>0.01</v>
          </cell>
          <cell r="J122">
            <v>0.8</v>
          </cell>
          <cell r="K122">
            <v>0.2</v>
          </cell>
          <cell r="O122" t="str">
            <v>내선5-10</v>
          </cell>
        </row>
        <row r="123">
          <cell r="B123" t="str">
            <v>HFIX 10sq(바닥)</v>
          </cell>
          <cell r="C123" t="str">
            <v>M</v>
          </cell>
          <cell r="D123" t="str">
            <v>내전</v>
          </cell>
          <cell r="E123">
            <v>0.184</v>
          </cell>
          <cell r="H123">
            <v>0.23</v>
          </cell>
          <cell r="J123">
            <v>0.8</v>
          </cell>
          <cell r="K123">
            <v>0.2</v>
          </cell>
          <cell r="O123" t="str">
            <v>내선5-10</v>
          </cell>
        </row>
        <row r="124">
          <cell r="B124" t="str">
            <v>HFIX 16sq(바닥)</v>
          </cell>
          <cell r="C124" t="str">
            <v>M</v>
          </cell>
          <cell r="D124" t="str">
            <v>내전</v>
          </cell>
          <cell r="E124">
            <v>0.184</v>
          </cell>
          <cell r="H124">
            <v>0.23</v>
          </cell>
          <cell r="J124">
            <v>0.8</v>
          </cell>
          <cell r="K124">
            <v>0.2</v>
          </cell>
          <cell r="O124" t="str">
            <v>내선5-10</v>
          </cell>
        </row>
        <row r="125">
          <cell r="B125" t="str">
            <v>F-GV 2.5sq</v>
          </cell>
          <cell r="C125" t="str">
            <v>M</v>
          </cell>
          <cell r="D125" t="str">
            <v>내전</v>
          </cell>
          <cell r="E125">
            <v>6.0000000000000001E-3</v>
          </cell>
          <cell r="H125">
            <v>6.0000000000000001E-3</v>
          </cell>
          <cell r="J125">
            <v>1</v>
          </cell>
          <cell r="O125" t="str">
            <v>변전 3-38</v>
          </cell>
        </row>
        <row r="126">
          <cell r="B126" t="str">
            <v>F-GV 4sq</v>
          </cell>
          <cell r="C126" t="str">
            <v>M</v>
          </cell>
          <cell r="D126" t="str">
            <v>내전</v>
          </cell>
          <cell r="E126">
            <v>6.0000000000000001E-3</v>
          </cell>
          <cell r="H126">
            <v>6.0000000000000001E-3</v>
          </cell>
          <cell r="J126">
            <v>1</v>
          </cell>
          <cell r="O126" t="str">
            <v>변전 3-38</v>
          </cell>
        </row>
        <row r="127">
          <cell r="B127" t="str">
            <v>F-GV 6sq</v>
          </cell>
          <cell r="C127" t="str">
            <v>M</v>
          </cell>
          <cell r="D127" t="str">
            <v>내전</v>
          </cell>
          <cell r="E127">
            <v>6.0000000000000001E-3</v>
          </cell>
          <cell r="H127">
            <v>6.0000000000000001E-3</v>
          </cell>
          <cell r="J127">
            <v>1</v>
          </cell>
          <cell r="O127" t="str">
            <v>변전 3-38</v>
          </cell>
        </row>
        <row r="128">
          <cell r="B128" t="str">
            <v>F-GV 10sq</v>
          </cell>
          <cell r="C128" t="str">
            <v>M</v>
          </cell>
          <cell r="D128" t="str">
            <v>내전</v>
          </cell>
          <cell r="E128">
            <v>6.0000000000000001E-3</v>
          </cell>
          <cell r="H128">
            <v>6.0000000000000001E-3</v>
          </cell>
          <cell r="J128">
            <v>1</v>
          </cell>
          <cell r="O128" t="str">
            <v>변전 3-38</v>
          </cell>
        </row>
        <row r="129">
          <cell r="B129" t="str">
            <v>F-GV 16sq</v>
          </cell>
          <cell r="C129" t="str">
            <v>M</v>
          </cell>
          <cell r="D129" t="str">
            <v>내전</v>
          </cell>
          <cell r="E129">
            <v>7.0000000000000001E-3</v>
          </cell>
          <cell r="H129">
            <v>7.0000000000000001E-3</v>
          </cell>
          <cell r="J129">
            <v>1</v>
          </cell>
          <cell r="O129" t="str">
            <v>변전 3-38</v>
          </cell>
        </row>
        <row r="130">
          <cell r="B130" t="str">
            <v>F-GV 25sq</v>
          </cell>
          <cell r="C130" t="str">
            <v>M</v>
          </cell>
          <cell r="D130" t="str">
            <v>내전</v>
          </cell>
          <cell r="E130">
            <v>7.0000000000000001E-3</v>
          </cell>
          <cell r="H130">
            <v>7.0000000000000001E-3</v>
          </cell>
          <cell r="J130">
            <v>1</v>
          </cell>
          <cell r="O130" t="str">
            <v>변전 3-38</v>
          </cell>
        </row>
        <row r="131">
          <cell r="B131" t="str">
            <v>F-GV 35sq</v>
          </cell>
          <cell r="C131" t="str">
            <v>M</v>
          </cell>
          <cell r="D131" t="str">
            <v>내전</v>
          </cell>
          <cell r="E131">
            <v>7.0000000000000001E-3</v>
          </cell>
          <cell r="H131">
            <v>7.0000000000000001E-3</v>
          </cell>
          <cell r="J131">
            <v>1</v>
          </cell>
          <cell r="O131" t="str">
            <v>변전 3-38</v>
          </cell>
        </row>
        <row r="132">
          <cell r="B132" t="str">
            <v>F-GV 50sq</v>
          </cell>
          <cell r="C132" t="str">
            <v>M</v>
          </cell>
          <cell r="D132" t="str">
            <v>내전</v>
          </cell>
          <cell r="E132">
            <v>8.0000000000000002E-3</v>
          </cell>
          <cell r="H132">
            <v>8.0000000000000002E-3</v>
          </cell>
          <cell r="J132">
            <v>1</v>
          </cell>
          <cell r="O132" t="str">
            <v>변전 3-38</v>
          </cell>
        </row>
        <row r="133">
          <cell r="B133" t="str">
            <v>F-GV 70sq</v>
          </cell>
          <cell r="C133" t="str">
            <v>M</v>
          </cell>
          <cell r="D133" t="str">
            <v>내전</v>
          </cell>
          <cell r="E133">
            <v>8.0000000000000002E-3</v>
          </cell>
          <cell r="H133">
            <v>8.0000000000000002E-3</v>
          </cell>
          <cell r="J133">
            <v>1</v>
          </cell>
          <cell r="O133" t="str">
            <v>변전 3-38</v>
          </cell>
        </row>
        <row r="134">
          <cell r="B134" t="str">
            <v>F-GV 120sq</v>
          </cell>
          <cell r="C134" t="str">
            <v>M</v>
          </cell>
          <cell r="D134" t="str">
            <v>내전</v>
          </cell>
          <cell r="E134">
            <v>1.0999999999999999E-2</v>
          </cell>
          <cell r="H134">
            <v>1.0999999999999999E-2</v>
          </cell>
          <cell r="J134">
            <v>1</v>
          </cell>
          <cell r="O134" t="str">
            <v>변전 3-38</v>
          </cell>
        </row>
        <row r="135">
          <cell r="B135" t="str">
            <v>BC 50sq</v>
          </cell>
          <cell r="C135" t="str">
            <v>M</v>
          </cell>
          <cell r="D135" t="str">
            <v>내전</v>
          </cell>
          <cell r="E135">
            <v>8.0000000000000002E-3</v>
          </cell>
          <cell r="H135">
            <v>8.0000000000000002E-3</v>
          </cell>
          <cell r="J135">
            <v>1</v>
          </cell>
          <cell r="O135" t="str">
            <v>변전 3-38</v>
          </cell>
        </row>
        <row r="136">
          <cell r="B136" t="str">
            <v>BC 70sq</v>
          </cell>
          <cell r="C136" t="str">
            <v>M</v>
          </cell>
          <cell r="D136" t="str">
            <v>내전</v>
          </cell>
          <cell r="E136">
            <v>8.0000000000000002E-3</v>
          </cell>
          <cell r="H136">
            <v>8.0000000000000002E-3</v>
          </cell>
          <cell r="J136">
            <v>1</v>
          </cell>
          <cell r="O136" t="str">
            <v>변전 3-38</v>
          </cell>
        </row>
        <row r="137">
          <cell r="B137" t="str">
            <v>0.6/1kV F-CV 1C 4sq</v>
          </cell>
          <cell r="C137" t="str">
            <v>M</v>
          </cell>
          <cell r="D137" t="str">
            <v>저케</v>
          </cell>
          <cell r="E137">
            <v>1.0999999999999999E-2</v>
          </cell>
          <cell r="H137">
            <v>1.0999999999999999E-2</v>
          </cell>
          <cell r="J137">
            <v>1</v>
          </cell>
          <cell r="O137" t="str">
            <v>내선5-13</v>
          </cell>
        </row>
        <row r="138">
          <cell r="B138" t="str">
            <v>0.6/1kV F-CV 1C 6sq</v>
          </cell>
          <cell r="C138" t="str">
            <v>M</v>
          </cell>
          <cell r="D138" t="str">
            <v>저케</v>
          </cell>
          <cell r="E138">
            <v>1.2999999999999999E-2</v>
          </cell>
          <cell r="H138">
            <v>1.2999999999999999E-2</v>
          </cell>
          <cell r="J138">
            <v>1</v>
          </cell>
          <cell r="O138" t="str">
            <v>내선5-13</v>
          </cell>
        </row>
        <row r="139">
          <cell r="B139" t="str">
            <v>0.6/1kV F-CV 1C 10sq</v>
          </cell>
          <cell r="C139" t="str">
            <v>M</v>
          </cell>
          <cell r="D139" t="str">
            <v>저케</v>
          </cell>
          <cell r="E139">
            <v>1.7999999999999999E-2</v>
          </cell>
          <cell r="H139">
            <v>1.7999999999999999E-2</v>
          </cell>
          <cell r="J139">
            <v>1</v>
          </cell>
          <cell r="O139" t="str">
            <v>내선5-13</v>
          </cell>
        </row>
        <row r="140">
          <cell r="B140" t="str">
            <v>0.6/1kV F-CV 1C 16sq</v>
          </cell>
          <cell r="C140" t="str">
            <v>M</v>
          </cell>
          <cell r="D140" t="str">
            <v>저케</v>
          </cell>
          <cell r="E140">
            <v>1.9550000000000001E-2</v>
          </cell>
          <cell r="H140">
            <v>2.3E-2</v>
          </cell>
          <cell r="J140">
            <v>0.85</v>
          </cell>
          <cell r="K140">
            <v>0.15000000000000002</v>
          </cell>
          <cell r="O140" t="str">
            <v>내선5-11</v>
          </cell>
        </row>
        <row r="141">
          <cell r="B141" t="str">
            <v>0.6/1kV F-CV 1C 25sq</v>
          </cell>
          <cell r="C141" t="str">
            <v>M</v>
          </cell>
          <cell r="D141" t="str">
            <v>저케</v>
          </cell>
          <cell r="E141">
            <v>2.5499999999999998E-2</v>
          </cell>
          <cell r="H141">
            <v>0.03</v>
          </cell>
          <cell r="J141">
            <v>0.85</v>
          </cell>
          <cell r="K141">
            <v>0.15000000000000002</v>
          </cell>
          <cell r="O141" t="str">
            <v>내선5-11</v>
          </cell>
        </row>
        <row r="142">
          <cell r="B142" t="str">
            <v>0.6/1kV F-CV 1C 35sq</v>
          </cell>
          <cell r="C142" t="str">
            <v>M</v>
          </cell>
          <cell r="D142" t="str">
            <v>저케</v>
          </cell>
          <cell r="E142">
            <v>3.0599999999999999E-2</v>
          </cell>
          <cell r="H142">
            <v>3.5999999999999997E-2</v>
          </cell>
          <cell r="J142">
            <v>0.85</v>
          </cell>
          <cell r="K142">
            <v>0.15000000000000002</v>
          </cell>
          <cell r="O142" t="str">
            <v>내선5-11</v>
          </cell>
        </row>
        <row r="143">
          <cell r="B143" t="str">
            <v>0.6/1kV F-CV 1C 50sq</v>
          </cell>
          <cell r="C143" t="str">
            <v>M</v>
          </cell>
          <cell r="D143" t="str">
            <v>저케</v>
          </cell>
          <cell r="E143">
            <v>3.6549999999999999E-2</v>
          </cell>
          <cell r="H143">
            <v>4.2999999999999997E-2</v>
          </cell>
          <cell r="J143">
            <v>0.85</v>
          </cell>
          <cell r="K143">
            <v>0.15000000000000002</v>
          </cell>
          <cell r="O143" t="str">
            <v>내선5-11</v>
          </cell>
        </row>
        <row r="144">
          <cell r="B144" t="str">
            <v>0.6/1kV F-CV 1C 70sq</v>
          </cell>
          <cell r="C144" t="str">
            <v>M</v>
          </cell>
          <cell r="D144" t="str">
            <v>저케</v>
          </cell>
          <cell r="E144">
            <v>4.845E-2</v>
          </cell>
          <cell r="H144">
            <v>5.7000000000000002E-2</v>
          </cell>
          <cell r="J144">
            <v>0.85</v>
          </cell>
          <cell r="K144">
            <v>0.15000000000000002</v>
          </cell>
          <cell r="O144" t="str">
            <v>내선5-11</v>
          </cell>
        </row>
        <row r="145">
          <cell r="B145" t="str">
            <v>0.6/1kV F-CV 1C 95sq</v>
          </cell>
          <cell r="C145" t="str">
            <v>M</v>
          </cell>
          <cell r="D145" t="str">
            <v>저케</v>
          </cell>
          <cell r="E145">
            <v>6.0350000000000001E-2</v>
          </cell>
          <cell r="H145">
            <v>7.0999999999999994E-2</v>
          </cell>
          <cell r="J145">
            <v>0.85</v>
          </cell>
          <cell r="K145">
            <v>0.15000000000000002</v>
          </cell>
          <cell r="O145" t="str">
            <v>내선5-11</v>
          </cell>
        </row>
        <row r="146">
          <cell r="B146" t="str">
            <v>0.6/1kV F-CV 1C 120sq</v>
          </cell>
          <cell r="C146" t="str">
            <v>M</v>
          </cell>
          <cell r="D146" t="str">
            <v>저케</v>
          </cell>
          <cell r="E146">
            <v>7.1400000000000005E-2</v>
          </cell>
          <cell r="H146">
            <v>8.4000000000000005E-2</v>
          </cell>
          <cell r="J146">
            <v>0.85</v>
          </cell>
          <cell r="K146">
            <v>0.15000000000000002</v>
          </cell>
          <cell r="O146" t="str">
            <v>내선5-11</v>
          </cell>
        </row>
        <row r="147">
          <cell r="B147" t="str">
            <v>0.6/1kV F-CV 1C 150sq</v>
          </cell>
          <cell r="C147" t="str">
            <v>M</v>
          </cell>
          <cell r="D147" t="str">
            <v>저케</v>
          </cell>
          <cell r="E147">
            <v>8.2449999999999996E-2</v>
          </cell>
          <cell r="H147">
            <v>9.7000000000000003E-2</v>
          </cell>
          <cell r="J147">
            <v>0.85</v>
          </cell>
          <cell r="K147">
            <v>0.15000000000000002</v>
          </cell>
          <cell r="O147" t="str">
            <v>내선5-11</v>
          </cell>
        </row>
        <row r="148">
          <cell r="B148" t="str">
            <v>0.6/1kV F-CV 1C 185sq</v>
          </cell>
          <cell r="C148" t="str">
            <v>M</v>
          </cell>
          <cell r="D148" t="str">
            <v>저케</v>
          </cell>
          <cell r="E148">
            <v>9.1800000000000007E-2</v>
          </cell>
          <cell r="H148">
            <v>0.108</v>
          </cell>
          <cell r="J148">
            <v>0.85</v>
          </cell>
          <cell r="K148">
            <v>0.15000000000000002</v>
          </cell>
          <cell r="O148" t="str">
            <v>내선5-11</v>
          </cell>
        </row>
        <row r="149">
          <cell r="B149" t="str">
            <v>0.6/1kV F-CV 1C 240sq</v>
          </cell>
          <cell r="C149" t="str">
            <v>M</v>
          </cell>
          <cell r="D149" t="str">
            <v>저케</v>
          </cell>
          <cell r="E149">
            <v>0.11559999999999999</v>
          </cell>
          <cell r="H149">
            <v>0.13600000000000001</v>
          </cell>
          <cell r="J149">
            <v>0.85</v>
          </cell>
          <cell r="K149">
            <v>0.15000000000000002</v>
          </cell>
          <cell r="O149" t="str">
            <v>내선5-11</v>
          </cell>
        </row>
        <row r="150">
          <cell r="B150" t="str">
            <v>0.6/1kV F-CV 1C 300sq</v>
          </cell>
          <cell r="C150" t="str">
            <v>M</v>
          </cell>
          <cell r="D150" t="str">
            <v>저케</v>
          </cell>
          <cell r="E150">
            <v>0.13514999999999999</v>
          </cell>
          <cell r="H150">
            <v>0.159</v>
          </cell>
          <cell r="J150">
            <v>0.85</v>
          </cell>
          <cell r="K150">
            <v>0.15000000000000002</v>
          </cell>
          <cell r="O150" t="str">
            <v>내선5-11</v>
          </cell>
        </row>
        <row r="151">
          <cell r="B151" t="str">
            <v>0.6/1kV F-CV 1C 400sq</v>
          </cell>
          <cell r="C151" t="str">
            <v>M</v>
          </cell>
          <cell r="D151" t="str">
            <v>저케</v>
          </cell>
          <cell r="E151">
            <v>0.17424999999999999</v>
          </cell>
          <cell r="H151">
            <v>0.20499999999999999</v>
          </cell>
          <cell r="J151">
            <v>0.85</v>
          </cell>
          <cell r="K151">
            <v>0.15000000000000002</v>
          </cell>
          <cell r="O151" t="str">
            <v>내선5-11</v>
          </cell>
        </row>
        <row r="152">
          <cell r="B152" t="str">
            <v>0.6/1kV F-CV 1C 500sq</v>
          </cell>
          <cell r="C152" t="str">
            <v>M</v>
          </cell>
          <cell r="D152" t="str">
            <v>저케</v>
          </cell>
          <cell r="E152">
            <v>0.20399999999999999</v>
          </cell>
          <cell r="H152">
            <v>0.24</v>
          </cell>
          <cell r="J152">
            <v>0.85</v>
          </cell>
          <cell r="K152">
            <v>0.15000000000000002</v>
          </cell>
          <cell r="O152" t="str">
            <v>내선5-11</v>
          </cell>
        </row>
        <row r="153">
          <cell r="B153" t="str">
            <v>0.6/1kV F-CV 1C 630sq</v>
          </cell>
          <cell r="C153" t="str">
            <v>M</v>
          </cell>
          <cell r="D153" t="str">
            <v>저케</v>
          </cell>
          <cell r="E153">
            <v>0.24224999999999999</v>
          </cell>
          <cell r="H153">
            <v>0.28499999999999998</v>
          </cell>
          <cell r="J153">
            <v>0.85</v>
          </cell>
          <cell r="K153">
            <v>0.15000000000000002</v>
          </cell>
          <cell r="O153" t="str">
            <v>내선5-11</v>
          </cell>
        </row>
        <row r="154">
          <cell r="B154" t="str">
            <v>0.6/1kV F-CV 2C 4sq</v>
          </cell>
          <cell r="C154" t="str">
            <v>M</v>
          </cell>
          <cell r="D154" t="str">
            <v>저케</v>
          </cell>
          <cell r="E154">
            <v>1.6E-2</v>
          </cell>
          <cell r="H154">
            <v>1.6E-2</v>
          </cell>
          <cell r="J154">
            <v>1</v>
          </cell>
          <cell r="O154" t="str">
            <v>내선5-13</v>
          </cell>
        </row>
        <row r="155">
          <cell r="B155" t="str">
            <v>0.6/1kV F-CV 2C 6sq</v>
          </cell>
          <cell r="C155" t="str">
            <v>M</v>
          </cell>
          <cell r="D155" t="str">
            <v>저케</v>
          </cell>
          <cell r="E155">
            <v>1.7999999999999999E-2</v>
          </cell>
          <cell r="H155">
            <v>1.7999999999999999E-2</v>
          </cell>
          <cell r="J155">
            <v>1</v>
          </cell>
          <cell r="O155" t="str">
            <v>내선5-13</v>
          </cell>
        </row>
        <row r="156">
          <cell r="B156" t="str">
            <v>0.6/1kV F-CV 2C 10sq</v>
          </cell>
          <cell r="C156" t="str">
            <v>M</v>
          </cell>
          <cell r="D156" t="str">
            <v>저케</v>
          </cell>
          <cell r="E156">
            <v>2.5000000000000001E-2</v>
          </cell>
          <cell r="H156">
            <v>2.5000000000000001E-2</v>
          </cell>
          <cell r="J156">
            <v>1</v>
          </cell>
          <cell r="O156" t="str">
            <v>내선5-13</v>
          </cell>
        </row>
        <row r="157">
          <cell r="B157" t="str">
            <v>0.6/1kV F-CV 2C 16sq</v>
          </cell>
          <cell r="C157" t="str">
            <v>M</v>
          </cell>
          <cell r="D157" t="str">
            <v>저케</v>
          </cell>
          <cell r="E157">
            <v>3.227E-2</v>
          </cell>
          <cell r="H157">
            <v>2.3E-2</v>
          </cell>
          <cell r="J157">
            <v>1.4034499999999999</v>
          </cell>
          <cell r="K157">
            <v>-0.4</v>
          </cell>
          <cell r="O157" t="str">
            <v>내선5-11</v>
          </cell>
        </row>
        <row r="158">
          <cell r="B158" t="str">
            <v>0.6/1kV F-CV 2C 25sq</v>
          </cell>
          <cell r="C158" t="str">
            <v>M</v>
          </cell>
          <cell r="D158" t="str">
            <v>저케</v>
          </cell>
          <cell r="E158">
            <v>4.2000000000000003E-2</v>
          </cell>
          <cell r="H158">
            <v>0.03</v>
          </cell>
          <cell r="J158">
            <v>1.4</v>
          </cell>
          <cell r="K158">
            <v>-0.4</v>
          </cell>
          <cell r="O158" t="str">
            <v>내선5-11</v>
          </cell>
        </row>
        <row r="159">
          <cell r="B159" t="str">
            <v>0.6/1kV F-CV 2C 35sq</v>
          </cell>
          <cell r="C159" t="str">
            <v>M</v>
          </cell>
          <cell r="D159" t="str">
            <v>저케</v>
          </cell>
          <cell r="E159">
            <v>3.7999999999999999E-2</v>
          </cell>
          <cell r="H159">
            <v>3.5999999999999997E-2</v>
          </cell>
          <cell r="J159">
            <v>1.0558000000000001</v>
          </cell>
          <cell r="K159">
            <v>-5.5799999999999995E-2</v>
          </cell>
          <cell r="O159" t="str">
            <v>내선5-11</v>
          </cell>
        </row>
        <row r="160">
          <cell r="B160" t="str">
            <v>0.6/1kV F-CV 3C 2.5sq</v>
          </cell>
          <cell r="C160" t="str">
            <v>M</v>
          </cell>
          <cell r="D160" t="str">
            <v>저케</v>
          </cell>
          <cell r="E160">
            <v>1.9E-2</v>
          </cell>
          <cell r="H160">
            <v>1.9E-2</v>
          </cell>
          <cell r="J160">
            <v>1</v>
          </cell>
          <cell r="O160" t="str">
            <v>내선5-13</v>
          </cell>
        </row>
        <row r="161">
          <cell r="B161" t="str">
            <v>0.6/1kV F-CV 3C 4sq</v>
          </cell>
          <cell r="C161" t="str">
            <v>M</v>
          </cell>
          <cell r="D161" t="str">
            <v>저케</v>
          </cell>
          <cell r="E161">
            <v>2.1999999999999999E-2</v>
          </cell>
          <cell r="H161">
            <v>2.1999999999999999E-2</v>
          </cell>
          <cell r="J161">
            <v>1</v>
          </cell>
          <cell r="O161" t="str">
            <v>내선5-13</v>
          </cell>
        </row>
        <row r="162">
          <cell r="B162" t="str">
            <v>0.6/1kV F-CV 3C 6sq</v>
          </cell>
          <cell r="C162" t="str">
            <v>M</v>
          </cell>
          <cell r="D162" t="str">
            <v>저케</v>
          </cell>
          <cell r="E162">
            <v>2.5999999999999999E-2</v>
          </cell>
          <cell r="H162">
            <v>2.5999999999999999E-2</v>
          </cell>
          <cell r="J162">
            <v>1</v>
          </cell>
          <cell r="O162" t="str">
            <v>내선5-13</v>
          </cell>
        </row>
        <row r="163">
          <cell r="B163" t="str">
            <v>0.6/1kV F-CV 3C 10sq</v>
          </cell>
          <cell r="C163" t="str">
            <v>M</v>
          </cell>
          <cell r="D163" t="str">
            <v>저케</v>
          </cell>
          <cell r="E163">
            <v>3.5999999999999997E-2</v>
          </cell>
          <cell r="H163">
            <v>3.5999999999999997E-2</v>
          </cell>
          <cell r="J163">
            <v>1</v>
          </cell>
          <cell r="O163" t="str">
            <v>내선5-13</v>
          </cell>
        </row>
        <row r="164">
          <cell r="B164" t="str">
            <v>0.6/1kV F-CV 3C 16sq</v>
          </cell>
          <cell r="C164" t="str">
            <v>M</v>
          </cell>
          <cell r="D164" t="str">
            <v>저케</v>
          </cell>
          <cell r="E164">
            <v>4.5999999999999999E-2</v>
          </cell>
          <cell r="H164">
            <v>2.3E-2</v>
          </cell>
          <cell r="J164">
            <v>2</v>
          </cell>
          <cell r="K164">
            <v>-1</v>
          </cell>
          <cell r="O164" t="str">
            <v>내선5-11</v>
          </cell>
        </row>
        <row r="165">
          <cell r="B165" t="str">
            <v>0.6/1kV F-CV 3C 25sq</v>
          </cell>
          <cell r="C165" t="str">
            <v>M</v>
          </cell>
          <cell r="D165" t="str">
            <v>저케</v>
          </cell>
          <cell r="E165">
            <v>0.06</v>
          </cell>
          <cell r="H165">
            <v>0.03</v>
          </cell>
          <cell r="J165">
            <v>2</v>
          </cell>
          <cell r="K165">
            <v>-1</v>
          </cell>
          <cell r="O165" t="str">
            <v>내선5-11</v>
          </cell>
        </row>
        <row r="166">
          <cell r="B166" t="str">
            <v>0.6/1kV F-CV 3C 35sq</v>
          </cell>
          <cell r="C166" t="str">
            <v>M</v>
          </cell>
          <cell r="D166" t="str">
            <v>저케</v>
          </cell>
          <cell r="E166">
            <v>7.1999999999999995E-2</v>
          </cell>
          <cell r="H166">
            <v>3.5999999999999997E-2</v>
          </cell>
          <cell r="J166">
            <v>2</v>
          </cell>
          <cell r="K166">
            <v>-1</v>
          </cell>
          <cell r="O166" t="str">
            <v>내선5-11</v>
          </cell>
        </row>
        <row r="167">
          <cell r="B167" t="str">
            <v>0.6/1kV F-CV 4C 4sq</v>
          </cell>
          <cell r="C167" t="str">
            <v>M</v>
          </cell>
          <cell r="D167" t="str">
            <v>저케</v>
          </cell>
          <cell r="E167">
            <v>2.9000000000000001E-2</v>
          </cell>
          <cell r="H167">
            <v>2.9000000000000001E-2</v>
          </cell>
          <cell r="J167">
            <v>1</v>
          </cell>
          <cell r="O167" t="str">
            <v>내선5-13</v>
          </cell>
        </row>
        <row r="168">
          <cell r="B168" t="str">
            <v>0.6/1kV F-CV 4C 6sq</v>
          </cell>
          <cell r="C168" t="str">
            <v>M</v>
          </cell>
          <cell r="D168" t="str">
            <v>저케</v>
          </cell>
          <cell r="E168">
            <v>3.4000000000000002E-2</v>
          </cell>
          <cell r="H168">
            <v>3.4000000000000002E-2</v>
          </cell>
          <cell r="J168">
            <v>1</v>
          </cell>
          <cell r="O168" t="str">
            <v>내선5-13</v>
          </cell>
        </row>
        <row r="169">
          <cell r="B169" t="str">
            <v>0.6/1kV F-CV 4C 10sq</v>
          </cell>
          <cell r="C169" t="str">
            <v>M</v>
          </cell>
          <cell r="D169" t="str">
            <v>저케</v>
          </cell>
          <cell r="E169">
            <v>4.9000000000000002E-2</v>
          </cell>
          <cell r="H169">
            <v>4.9000000000000002E-2</v>
          </cell>
          <cell r="J169">
            <v>1</v>
          </cell>
          <cell r="O169" t="str">
            <v>내선5-13</v>
          </cell>
        </row>
        <row r="170">
          <cell r="B170" t="str">
            <v>0.6/1kV F-CV 4C 16sq</v>
          </cell>
          <cell r="C170" t="str">
            <v>M</v>
          </cell>
          <cell r="D170" t="str">
            <v>저케</v>
          </cell>
          <cell r="E170">
            <v>5.9799999999999999E-2</v>
          </cell>
          <cell r="H170">
            <v>2.3E-2</v>
          </cell>
          <cell r="J170">
            <v>2.6</v>
          </cell>
          <cell r="K170">
            <v>-1.6</v>
          </cell>
          <cell r="O170" t="str">
            <v>내선5-11</v>
          </cell>
        </row>
        <row r="171">
          <cell r="B171" t="str">
            <v>0.6/1kV F-CV 4C 25sq</v>
          </cell>
          <cell r="C171" t="str">
            <v>M</v>
          </cell>
          <cell r="D171" t="str">
            <v>저케</v>
          </cell>
          <cell r="E171">
            <v>7.8E-2</v>
          </cell>
          <cell r="H171">
            <v>0.03</v>
          </cell>
          <cell r="J171">
            <v>2.6</v>
          </cell>
          <cell r="K171">
            <v>-1.6</v>
          </cell>
          <cell r="O171" t="str">
            <v>내선5-11</v>
          </cell>
        </row>
        <row r="172">
          <cell r="B172" t="str">
            <v>0.6/1kV F-CV 4C 35sq</v>
          </cell>
          <cell r="C172" t="str">
            <v>M</v>
          </cell>
          <cell r="D172" t="str">
            <v>저케</v>
          </cell>
          <cell r="E172">
            <v>9.3600000000000003E-2</v>
          </cell>
          <cell r="H172">
            <v>3.5999999999999997E-2</v>
          </cell>
          <cell r="J172">
            <v>2.6</v>
          </cell>
          <cell r="K172">
            <v>-1.6</v>
          </cell>
          <cell r="O172" t="str">
            <v>내선5-11</v>
          </cell>
        </row>
        <row r="173">
          <cell r="B173" t="str">
            <v>FR-3 2C 1.5sq</v>
          </cell>
          <cell r="C173" t="str">
            <v>M</v>
          </cell>
          <cell r="D173" t="str">
            <v>저케</v>
          </cell>
          <cell r="E173">
            <v>1.4E-2</v>
          </cell>
          <cell r="H173">
            <v>1.4E-2</v>
          </cell>
          <cell r="J173">
            <v>1</v>
          </cell>
          <cell r="O173" t="str">
            <v>내선5-13</v>
          </cell>
        </row>
        <row r="174">
          <cell r="B174" t="str">
            <v>FR-3 3C 1.5sq</v>
          </cell>
          <cell r="C174" t="str">
            <v>M</v>
          </cell>
          <cell r="D174" t="str">
            <v>저케</v>
          </cell>
          <cell r="E174">
            <v>1.9E-2</v>
          </cell>
          <cell r="H174">
            <v>1.9E-2</v>
          </cell>
          <cell r="J174">
            <v>1</v>
          </cell>
          <cell r="O174" t="str">
            <v>내선5-13</v>
          </cell>
        </row>
        <row r="175">
          <cell r="B175" t="str">
            <v>FR-3 4C 1.5sq</v>
          </cell>
          <cell r="C175" t="str">
            <v>M</v>
          </cell>
          <cell r="D175" t="str">
            <v>저케</v>
          </cell>
          <cell r="E175">
            <v>2.5999999999999999E-2</v>
          </cell>
          <cell r="H175">
            <v>2.5999999999999999E-2</v>
          </cell>
          <cell r="J175">
            <v>1</v>
          </cell>
          <cell r="O175" t="str">
            <v>내선5-13</v>
          </cell>
        </row>
        <row r="176">
          <cell r="B176" t="str">
            <v>FR-3 5C 1.5sq</v>
          </cell>
          <cell r="C176" t="str">
            <v>M</v>
          </cell>
          <cell r="D176" t="str">
            <v>저케</v>
          </cell>
          <cell r="E176">
            <v>3.2000000000000001E-2</v>
          </cell>
          <cell r="H176">
            <v>3.2000000000000001E-2</v>
          </cell>
          <cell r="J176">
            <v>1</v>
          </cell>
          <cell r="O176" t="str">
            <v>내선5-13</v>
          </cell>
        </row>
        <row r="177">
          <cell r="B177" t="str">
            <v>FR-3 10C 1.5sq</v>
          </cell>
          <cell r="C177" t="str">
            <v>M</v>
          </cell>
          <cell r="D177" t="str">
            <v>저케</v>
          </cell>
          <cell r="E177">
            <v>4.8000000000000001E-2</v>
          </cell>
          <cell r="H177">
            <v>4.8000000000000001E-2</v>
          </cell>
          <cell r="J177">
            <v>1</v>
          </cell>
          <cell r="O177" t="str">
            <v>내선5-13</v>
          </cell>
        </row>
        <row r="178">
          <cell r="B178" t="str">
            <v>FR-3 15C 1.5sq</v>
          </cell>
          <cell r="C178" t="str">
            <v>M</v>
          </cell>
          <cell r="D178" t="str">
            <v>저케</v>
          </cell>
          <cell r="E178">
            <v>6.2E-2</v>
          </cell>
          <cell r="H178">
            <v>6.2E-2</v>
          </cell>
          <cell r="J178">
            <v>1</v>
          </cell>
          <cell r="O178" t="str">
            <v>내선5-13</v>
          </cell>
        </row>
        <row r="179">
          <cell r="B179" t="str">
            <v>FR-3 20C 1.5sq</v>
          </cell>
          <cell r="C179" t="str">
            <v>M</v>
          </cell>
          <cell r="D179" t="str">
            <v>저케</v>
          </cell>
          <cell r="E179">
            <v>7.3999999999999996E-2</v>
          </cell>
          <cell r="H179">
            <v>7.3999999999999996E-2</v>
          </cell>
          <cell r="J179">
            <v>1</v>
          </cell>
          <cell r="O179" t="str">
            <v>내선5-13</v>
          </cell>
        </row>
        <row r="180">
          <cell r="B180" t="str">
            <v>FR-3 30C 1.5sq</v>
          </cell>
          <cell r="C180" t="str">
            <v>M</v>
          </cell>
          <cell r="D180" t="str">
            <v>저케</v>
          </cell>
          <cell r="E180">
            <v>9.8000000000000004E-2</v>
          </cell>
          <cell r="H180">
            <v>9.8000000000000004E-2</v>
          </cell>
          <cell r="J180">
            <v>1</v>
          </cell>
          <cell r="O180" t="str">
            <v>내선5-13</v>
          </cell>
        </row>
        <row r="181">
          <cell r="B181" t="str">
            <v>FR-3 2C 2.5sq</v>
          </cell>
          <cell r="C181" t="str">
            <v>M</v>
          </cell>
          <cell r="D181" t="str">
            <v>저케</v>
          </cell>
          <cell r="E181">
            <v>1.4E-2</v>
          </cell>
          <cell r="H181">
            <v>1.4E-2</v>
          </cell>
          <cell r="J181">
            <v>1</v>
          </cell>
          <cell r="O181" t="str">
            <v>내선5-13</v>
          </cell>
        </row>
        <row r="182">
          <cell r="B182" t="str">
            <v>FR-3 3C 2.5sq</v>
          </cell>
          <cell r="C182" t="str">
            <v>M</v>
          </cell>
          <cell r="D182" t="str">
            <v>저케</v>
          </cell>
          <cell r="E182">
            <v>1.9E-2</v>
          </cell>
          <cell r="H182">
            <v>1.9E-2</v>
          </cell>
          <cell r="J182">
            <v>1</v>
          </cell>
          <cell r="O182" t="str">
            <v>내선5-13</v>
          </cell>
        </row>
        <row r="183">
          <cell r="B183" t="str">
            <v>FR-3 4C 2.5sq</v>
          </cell>
          <cell r="C183" t="str">
            <v>M</v>
          </cell>
          <cell r="D183" t="str">
            <v>저케</v>
          </cell>
          <cell r="E183">
            <v>2.5999999999999999E-2</v>
          </cell>
          <cell r="H183">
            <v>2.5999999999999999E-2</v>
          </cell>
          <cell r="J183">
            <v>1</v>
          </cell>
          <cell r="O183" t="str">
            <v>내선5-13</v>
          </cell>
        </row>
        <row r="184">
          <cell r="B184" t="str">
            <v>FR-3 5C 2.5sq</v>
          </cell>
          <cell r="C184" t="str">
            <v>M</v>
          </cell>
          <cell r="D184" t="str">
            <v>저케</v>
          </cell>
          <cell r="E184">
            <v>3.2000000000000001E-2</v>
          </cell>
          <cell r="H184">
            <v>3.2000000000000001E-2</v>
          </cell>
          <cell r="J184">
            <v>1</v>
          </cell>
          <cell r="O184" t="str">
            <v>내선5-13</v>
          </cell>
        </row>
        <row r="185">
          <cell r="B185" t="str">
            <v>FR-3 6C 2.5sq</v>
          </cell>
          <cell r="C185" t="str">
            <v>M</v>
          </cell>
          <cell r="D185" t="str">
            <v>저케</v>
          </cell>
          <cell r="E185">
            <v>3.5000000000000003E-2</v>
          </cell>
          <cell r="H185">
            <v>3.5000000000000003E-2</v>
          </cell>
          <cell r="J185">
            <v>1</v>
          </cell>
          <cell r="O185" t="str">
            <v>내선5-13</v>
          </cell>
        </row>
        <row r="186">
          <cell r="B186" t="str">
            <v>FR-3 7C 2.5sq</v>
          </cell>
          <cell r="C186" t="str">
            <v>M</v>
          </cell>
          <cell r="D186" t="str">
            <v>저케</v>
          </cell>
          <cell r="E186">
            <v>3.9E-2</v>
          </cell>
          <cell r="H186">
            <v>3.9E-2</v>
          </cell>
          <cell r="J186">
            <v>1</v>
          </cell>
          <cell r="O186" t="str">
            <v>내선5-13</v>
          </cell>
        </row>
        <row r="187">
          <cell r="B187" t="str">
            <v>FR-3 8C 2.5sq</v>
          </cell>
          <cell r="C187" t="str">
            <v>M</v>
          </cell>
          <cell r="D187" t="str">
            <v>저케</v>
          </cell>
          <cell r="E187">
            <v>4.2000000000000003E-2</v>
          </cell>
          <cell r="H187">
            <v>4.2000000000000003E-2</v>
          </cell>
          <cell r="J187">
            <v>1</v>
          </cell>
          <cell r="O187" t="str">
            <v>내선5-13</v>
          </cell>
        </row>
        <row r="188">
          <cell r="B188" t="str">
            <v>FR-3 10C 2.5sq</v>
          </cell>
          <cell r="C188" t="str">
            <v>M</v>
          </cell>
          <cell r="D188" t="str">
            <v>저케</v>
          </cell>
          <cell r="E188">
            <v>4.8000000000000001E-2</v>
          </cell>
          <cell r="H188">
            <v>4.8000000000000001E-2</v>
          </cell>
          <cell r="J188">
            <v>1</v>
          </cell>
          <cell r="O188" t="str">
            <v>내선5-13</v>
          </cell>
        </row>
        <row r="189">
          <cell r="B189" t="str">
            <v>FR-3 12C 2.5sq</v>
          </cell>
          <cell r="C189" t="str">
            <v>M</v>
          </cell>
          <cell r="D189" t="str">
            <v>저케</v>
          </cell>
          <cell r="E189">
            <v>5.3999999999999999E-2</v>
          </cell>
          <cell r="H189">
            <v>5.3999999999999999E-2</v>
          </cell>
          <cell r="J189">
            <v>1</v>
          </cell>
          <cell r="O189" t="str">
            <v>내선5-13</v>
          </cell>
        </row>
        <row r="190">
          <cell r="B190" t="str">
            <v>FR-3 15C 2.5sq</v>
          </cell>
          <cell r="C190" t="str">
            <v>M</v>
          </cell>
          <cell r="D190" t="str">
            <v>저케</v>
          </cell>
          <cell r="E190">
            <v>6.2E-2</v>
          </cell>
          <cell r="H190">
            <v>6.2E-2</v>
          </cell>
          <cell r="J190">
            <v>1</v>
          </cell>
          <cell r="O190" t="str">
            <v>내선5-13</v>
          </cell>
        </row>
        <row r="191">
          <cell r="B191" t="str">
            <v>FR-3 20C 2.5sq</v>
          </cell>
          <cell r="C191" t="str">
            <v>M</v>
          </cell>
          <cell r="D191" t="str">
            <v>저케</v>
          </cell>
          <cell r="E191">
            <v>7.3999999999999996E-2</v>
          </cell>
          <cell r="H191">
            <v>7.3999999999999996E-2</v>
          </cell>
          <cell r="J191">
            <v>1</v>
          </cell>
          <cell r="O191" t="str">
            <v>내선5-13</v>
          </cell>
        </row>
        <row r="192">
          <cell r="B192" t="str">
            <v>FR-3 25C 2.5sq</v>
          </cell>
          <cell r="C192" t="str">
            <v>M</v>
          </cell>
          <cell r="D192" t="str">
            <v>저케</v>
          </cell>
          <cell r="E192">
            <v>8.4000000000000005E-2</v>
          </cell>
          <cell r="H192">
            <v>8.4000000000000005E-2</v>
          </cell>
          <cell r="J192">
            <v>1</v>
          </cell>
          <cell r="O192" t="str">
            <v>내선5-13</v>
          </cell>
        </row>
        <row r="193">
          <cell r="B193" t="str">
            <v>FR-3 30C 2.5sq</v>
          </cell>
          <cell r="C193" t="str">
            <v>M</v>
          </cell>
          <cell r="D193" t="str">
            <v>저케</v>
          </cell>
          <cell r="E193">
            <v>9.8000000000000004E-2</v>
          </cell>
          <cell r="H193">
            <v>9.8000000000000004E-2</v>
          </cell>
          <cell r="J193">
            <v>1</v>
          </cell>
          <cell r="O193" t="str">
            <v>내선5-13</v>
          </cell>
        </row>
        <row r="194">
          <cell r="B194" t="str">
            <v>FR-8 1C 25sq</v>
          </cell>
          <cell r="C194" t="str">
            <v>M</v>
          </cell>
          <cell r="D194" t="str">
            <v>저케</v>
          </cell>
          <cell r="E194">
            <v>2.5499999999999998E-2</v>
          </cell>
          <cell r="H194">
            <v>0.03</v>
          </cell>
          <cell r="J194">
            <v>0.85</v>
          </cell>
          <cell r="K194">
            <v>0.15000000000000002</v>
          </cell>
          <cell r="O194" t="str">
            <v>내선5-11</v>
          </cell>
        </row>
        <row r="195">
          <cell r="B195" t="str">
            <v>FR-8 1C 35sq</v>
          </cell>
          <cell r="C195" t="str">
            <v>M</v>
          </cell>
          <cell r="D195" t="str">
            <v>저케</v>
          </cell>
          <cell r="E195">
            <v>3.0599999999999999E-2</v>
          </cell>
          <cell r="H195">
            <v>3.5999999999999997E-2</v>
          </cell>
          <cell r="J195">
            <v>0.85</v>
          </cell>
          <cell r="K195">
            <v>0.15000000000000002</v>
          </cell>
          <cell r="O195" t="str">
            <v>내선5-11</v>
          </cell>
        </row>
        <row r="196">
          <cell r="B196" t="str">
            <v>FR-8 1C 50sq</v>
          </cell>
          <cell r="C196" t="str">
            <v>M</v>
          </cell>
          <cell r="D196" t="str">
            <v>저케</v>
          </cell>
          <cell r="E196">
            <v>3.6549999999999999E-2</v>
          </cell>
          <cell r="H196">
            <v>4.2999999999999997E-2</v>
          </cell>
          <cell r="J196">
            <v>0.85</v>
          </cell>
          <cell r="K196">
            <v>0.15000000000000002</v>
          </cell>
          <cell r="O196" t="str">
            <v>내선5-11</v>
          </cell>
        </row>
        <row r="197">
          <cell r="B197" t="str">
            <v>FR-8 1C 70sq</v>
          </cell>
          <cell r="C197" t="str">
            <v>M</v>
          </cell>
          <cell r="D197" t="str">
            <v>저케</v>
          </cell>
          <cell r="E197">
            <v>4.845E-2</v>
          </cell>
          <cell r="H197">
            <v>5.7000000000000002E-2</v>
          </cell>
          <cell r="J197">
            <v>0.85</v>
          </cell>
          <cell r="K197">
            <v>0.15000000000000002</v>
          </cell>
          <cell r="O197" t="str">
            <v>내선5-11</v>
          </cell>
        </row>
        <row r="198">
          <cell r="B198" t="str">
            <v>FR-8 1C 95sq</v>
          </cell>
          <cell r="C198" t="str">
            <v>M</v>
          </cell>
          <cell r="D198" t="str">
            <v>저케</v>
          </cell>
          <cell r="E198">
            <v>5.0999999999999997E-2</v>
          </cell>
          <cell r="H198">
            <v>0.06</v>
          </cell>
          <cell r="J198">
            <v>0.85</v>
          </cell>
          <cell r="K198">
            <v>0.15000000000000002</v>
          </cell>
          <cell r="O198" t="str">
            <v>내선5-11</v>
          </cell>
        </row>
        <row r="199">
          <cell r="B199" t="str">
            <v>FR-8 1C 120sq</v>
          </cell>
          <cell r="C199" t="str">
            <v>M</v>
          </cell>
          <cell r="D199" t="str">
            <v>저케</v>
          </cell>
          <cell r="E199">
            <v>7.1400000000000005E-2</v>
          </cell>
          <cell r="H199">
            <v>8.4000000000000005E-2</v>
          </cell>
          <cell r="J199">
            <v>0.85</v>
          </cell>
          <cell r="K199">
            <v>0.15000000000000002</v>
          </cell>
          <cell r="O199" t="str">
            <v>내선5-11</v>
          </cell>
        </row>
        <row r="200">
          <cell r="B200" t="str">
            <v>FR-8 1C 150sq</v>
          </cell>
          <cell r="C200" t="str">
            <v>M</v>
          </cell>
          <cell r="D200" t="str">
            <v>저케</v>
          </cell>
          <cell r="E200">
            <v>8.2449999999999996E-2</v>
          </cell>
          <cell r="H200">
            <v>9.7000000000000003E-2</v>
          </cell>
          <cell r="J200">
            <v>0.85</v>
          </cell>
          <cell r="K200">
            <v>0.15000000000000002</v>
          </cell>
          <cell r="O200" t="str">
            <v>내선5-11</v>
          </cell>
        </row>
        <row r="201">
          <cell r="B201" t="str">
            <v>FR-8 1C 185sq</v>
          </cell>
          <cell r="C201" t="str">
            <v>M</v>
          </cell>
          <cell r="D201" t="str">
            <v>저케</v>
          </cell>
          <cell r="E201">
            <v>9.1800000000000007E-2</v>
          </cell>
          <cell r="H201">
            <v>0.108</v>
          </cell>
          <cell r="J201">
            <v>0.85</v>
          </cell>
          <cell r="K201">
            <v>0.15000000000000002</v>
          </cell>
          <cell r="O201" t="str">
            <v>내선5-11</v>
          </cell>
        </row>
        <row r="202">
          <cell r="B202" t="str">
            <v>FR-8 1C 240sq</v>
          </cell>
          <cell r="C202" t="str">
            <v>M</v>
          </cell>
          <cell r="D202" t="str">
            <v>저케</v>
          </cell>
          <cell r="E202">
            <v>0.11559999999999999</v>
          </cell>
          <cell r="H202">
            <v>0.13600000000000001</v>
          </cell>
          <cell r="J202">
            <v>0.85</v>
          </cell>
          <cell r="K202">
            <v>0.15000000000000002</v>
          </cell>
          <cell r="O202" t="str">
            <v>내선5-11</v>
          </cell>
        </row>
        <row r="203">
          <cell r="B203" t="str">
            <v>FR-8 1C 300sq</v>
          </cell>
          <cell r="C203" t="str">
            <v>M</v>
          </cell>
          <cell r="D203" t="str">
            <v>저케</v>
          </cell>
          <cell r="E203">
            <v>0.13514999999999999</v>
          </cell>
          <cell r="H203">
            <v>0.159</v>
          </cell>
          <cell r="J203">
            <v>0.85</v>
          </cell>
          <cell r="K203">
            <v>0.15000000000000002</v>
          </cell>
          <cell r="O203" t="str">
            <v>내선5-11</v>
          </cell>
        </row>
        <row r="204">
          <cell r="B204" t="str">
            <v>FR-8 2C 2.5sq</v>
          </cell>
          <cell r="C204" t="str">
            <v>M</v>
          </cell>
          <cell r="D204" t="str">
            <v>저케</v>
          </cell>
          <cell r="E204">
            <v>1.4E-2</v>
          </cell>
          <cell r="H204">
            <v>1.4E-2</v>
          </cell>
          <cell r="J204">
            <v>1</v>
          </cell>
          <cell r="O204" t="str">
            <v>내선5-13</v>
          </cell>
        </row>
        <row r="205">
          <cell r="B205" t="str">
            <v>FR-8 2C 4sq</v>
          </cell>
          <cell r="C205" t="str">
            <v>M</v>
          </cell>
          <cell r="D205" t="str">
            <v>저케</v>
          </cell>
          <cell r="E205">
            <v>1.6E-2</v>
          </cell>
          <cell r="H205">
            <v>1.6E-2</v>
          </cell>
          <cell r="J205">
            <v>1</v>
          </cell>
          <cell r="O205" t="str">
            <v>내선5-13</v>
          </cell>
        </row>
        <row r="206">
          <cell r="B206" t="str">
            <v>FR-8 2C 6sq</v>
          </cell>
          <cell r="C206" t="str">
            <v>M</v>
          </cell>
          <cell r="D206" t="str">
            <v>저케</v>
          </cell>
          <cell r="E206">
            <v>1.7999999999999999E-2</v>
          </cell>
          <cell r="H206">
            <v>1.7999999999999999E-2</v>
          </cell>
          <cell r="J206">
            <v>1</v>
          </cell>
          <cell r="O206" t="str">
            <v>내선5-13</v>
          </cell>
        </row>
        <row r="207">
          <cell r="B207" t="str">
            <v>FR-8 3C 2.5sq</v>
          </cell>
          <cell r="C207" t="str">
            <v>M</v>
          </cell>
          <cell r="D207" t="str">
            <v>저케</v>
          </cell>
          <cell r="E207">
            <v>1.9E-2</v>
          </cell>
          <cell r="H207">
            <v>1.9E-2</v>
          </cell>
          <cell r="J207">
            <v>1</v>
          </cell>
          <cell r="O207" t="str">
            <v>내선5-13</v>
          </cell>
        </row>
        <row r="208">
          <cell r="B208" t="str">
            <v>FR-8 3C 4sq</v>
          </cell>
          <cell r="C208" t="str">
            <v>M</v>
          </cell>
          <cell r="D208" t="str">
            <v>저케</v>
          </cell>
          <cell r="E208">
            <v>2.1999999999999999E-2</v>
          </cell>
          <cell r="H208">
            <v>2.1999999999999999E-2</v>
          </cell>
          <cell r="J208">
            <v>1</v>
          </cell>
          <cell r="O208" t="str">
            <v>내선5-13</v>
          </cell>
        </row>
        <row r="209">
          <cell r="B209" t="str">
            <v>FR-8 3C 6sq</v>
          </cell>
          <cell r="C209" t="str">
            <v>M</v>
          </cell>
          <cell r="D209" t="str">
            <v>저케</v>
          </cell>
          <cell r="E209">
            <v>2.5999999999999999E-2</v>
          </cell>
          <cell r="H209">
            <v>2.5999999999999999E-2</v>
          </cell>
          <cell r="J209">
            <v>1</v>
          </cell>
          <cell r="O209" t="str">
            <v>내선5-13</v>
          </cell>
        </row>
        <row r="210">
          <cell r="B210" t="str">
            <v>FR-8 3C 10sq</v>
          </cell>
          <cell r="C210" t="str">
            <v>M</v>
          </cell>
          <cell r="D210" t="str">
            <v>저케</v>
          </cell>
          <cell r="E210">
            <v>3.5999999999999997E-2</v>
          </cell>
          <cell r="H210">
            <v>3.5999999999999997E-2</v>
          </cell>
          <cell r="J210">
            <v>1</v>
          </cell>
          <cell r="O210" t="str">
            <v>내선5-13</v>
          </cell>
        </row>
        <row r="211">
          <cell r="B211" t="str">
            <v>FR-8 3C 16sq</v>
          </cell>
          <cell r="C211" t="str">
            <v>M</v>
          </cell>
          <cell r="D211" t="str">
            <v>저케</v>
          </cell>
          <cell r="E211">
            <v>0.46</v>
          </cell>
          <cell r="H211">
            <v>0.23</v>
          </cell>
          <cell r="J211">
            <v>2</v>
          </cell>
          <cell r="K211">
            <v>-1</v>
          </cell>
          <cell r="O211" t="str">
            <v>내선5-11</v>
          </cell>
        </row>
        <row r="212">
          <cell r="B212" t="str">
            <v>FR-8 4C 4sq</v>
          </cell>
          <cell r="C212" t="str">
            <v>M</v>
          </cell>
          <cell r="D212" t="str">
            <v>저케</v>
          </cell>
          <cell r="E212">
            <v>2.9000000000000001E-2</v>
          </cell>
          <cell r="H212">
            <v>2.9000000000000001E-2</v>
          </cell>
          <cell r="J212">
            <v>1</v>
          </cell>
          <cell r="O212" t="str">
            <v>내선5-13</v>
          </cell>
        </row>
        <row r="213">
          <cell r="B213" t="str">
            <v>FR-8 4C 6sq</v>
          </cell>
          <cell r="C213" t="str">
            <v>M</v>
          </cell>
          <cell r="D213" t="str">
            <v>저케</v>
          </cell>
          <cell r="E213">
            <v>3.4000000000000002E-2</v>
          </cell>
          <cell r="H213">
            <v>3.4000000000000002E-2</v>
          </cell>
          <cell r="J213">
            <v>1</v>
          </cell>
          <cell r="O213" t="str">
            <v>내선5-13</v>
          </cell>
        </row>
        <row r="214">
          <cell r="B214" t="str">
            <v>FR-8 4C 10sq</v>
          </cell>
          <cell r="C214" t="str">
            <v>M</v>
          </cell>
          <cell r="D214" t="str">
            <v>저케</v>
          </cell>
          <cell r="E214">
            <v>4.9000000000000002E-2</v>
          </cell>
          <cell r="H214">
            <v>4.9000000000000002E-2</v>
          </cell>
          <cell r="J214">
            <v>1</v>
          </cell>
          <cell r="O214" t="str">
            <v>내선5-13</v>
          </cell>
        </row>
        <row r="215">
          <cell r="B215" t="str">
            <v>FR-8 4C 16sq</v>
          </cell>
          <cell r="C215" t="str">
            <v>M</v>
          </cell>
          <cell r="D215" t="str">
            <v>저케</v>
          </cell>
          <cell r="E215">
            <v>0.59799999999999998</v>
          </cell>
          <cell r="H215">
            <v>0.23</v>
          </cell>
          <cell r="J215">
            <v>2.6</v>
          </cell>
          <cell r="K215">
            <v>-1.6</v>
          </cell>
          <cell r="O215" t="str">
            <v>내선5-11</v>
          </cell>
        </row>
        <row r="216">
          <cell r="B216" t="str">
            <v>CN/CV-W 1C 60sq</v>
          </cell>
          <cell r="C216" t="str">
            <v>M</v>
          </cell>
          <cell r="D216" t="str">
            <v>특케</v>
          </cell>
          <cell r="E216">
            <v>1.048E-2</v>
          </cell>
          <cell r="F216" t="str">
            <v>보인</v>
          </cell>
          <cell r="G216">
            <v>1.048E-2</v>
          </cell>
          <cell r="H216">
            <v>8.4600000000000005E-3</v>
          </cell>
          <cell r="I216">
            <v>8.4600000000000005E-3</v>
          </cell>
          <cell r="J216">
            <v>1.2393333333333334</v>
          </cell>
          <cell r="K216">
            <v>-0.2393333333333334</v>
          </cell>
          <cell r="O216" t="str">
            <v>배전4-34</v>
          </cell>
        </row>
        <row r="217">
          <cell r="B217" t="str">
            <v>FR-CN/CO-W 1C 60sq</v>
          </cell>
          <cell r="C217" t="str">
            <v>M</v>
          </cell>
          <cell r="D217" t="str">
            <v>특케</v>
          </cell>
          <cell r="E217">
            <v>1.048E-2</v>
          </cell>
          <cell r="F217" t="str">
            <v>보인</v>
          </cell>
          <cell r="G217">
            <v>1.048E-2</v>
          </cell>
          <cell r="H217">
            <v>8.4600000000000005E-3</v>
          </cell>
          <cell r="I217">
            <v>8.4600000000000005E-3</v>
          </cell>
          <cell r="J217">
            <v>1.2393333333333334</v>
          </cell>
          <cell r="K217">
            <v>-0.2393333333333334</v>
          </cell>
          <cell r="O217" t="str">
            <v>배전4-34</v>
          </cell>
        </row>
        <row r="218">
          <cell r="B218" t="str">
            <v>23Kv 옥외 1C 60sq(240BIL)</v>
          </cell>
          <cell r="C218" t="str">
            <v>개</v>
          </cell>
          <cell r="D218" t="str">
            <v>특케</v>
          </cell>
          <cell r="E218">
            <v>0.65866000000000002</v>
          </cell>
          <cell r="H218">
            <v>0.76</v>
          </cell>
          <cell r="J218">
            <v>0.8666666666666667</v>
          </cell>
          <cell r="K218">
            <v>0.1333333333333333</v>
          </cell>
          <cell r="O218" t="str">
            <v>배전4-37</v>
          </cell>
        </row>
        <row r="219">
          <cell r="B219" t="str">
            <v>STP CAT5e 4Pr</v>
          </cell>
          <cell r="C219" t="str">
            <v>M</v>
          </cell>
          <cell r="D219" t="str">
            <v>통케</v>
          </cell>
          <cell r="E219">
            <v>1.4999999999999999E-2</v>
          </cell>
          <cell r="H219">
            <v>1.4999999999999999E-2</v>
          </cell>
          <cell r="J219">
            <v>1</v>
          </cell>
          <cell r="O219" t="str">
            <v>통신케이블4-3-1</v>
          </cell>
        </row>
        <row r="220">
          <cell r="B220" t="str">
            <v>UTP CAT5e 4Pr</v>
          </cell>
          <cell r="C220" t="str">
            <v>M</v>
          </cell>
          <cell r="D220" t="str">
            <v>통케</v>
          </cell>
          <cell r="E220">
            <v>1.4999999999999999E-2</v>
          </cell>
          <cell r="H220">
            <v>1.4999999999999999E-2</v>
          </cell>
          <cell r="J220">
            <v>1</v>
          </cell>
          <cell r="O220" t="str">
            <v>통신케이블4-3-1</v>
          </cell>
        </row>
        <row r="221">
          <cell r="B221" t="str">
            <v>UTP CAT5e 25Pr</v>
          </cell>
          <cell r="C221" t="str">
            <v>M</v>
          </cell>
          <cell r="D221" t="str">
            <v>통케</v>
          </cell>
          <cell r="E221">
            <v>2.5000000000000001E-2</v>
          </cell>
          <cell r="H221">
            <v>2.5000000000000001E-2</v>
          </cell>
          <cell r="J221">
            <v>1</v>
          </cell>
          <cell r="O221" t="str">
            <v>통신케이블4-3-1</v>
          </cell>
        </row>
        <row r="222">
          <cell r="B222" t="str">
            <v>5C-HFBT</v>
          </cell>
          <cell r="C222" t="str">
            <v>M</v>
          </cell>
          <cell r="D222" t="str">
            <v>통케</v>
          </cell>
          <cell r="E222">
            <v>1.7999999999999999E-2</v>
          </cell>
          <cell r="H222">
            <v>1.7999999999999999E-2</v>
          </cell>
          <cell r="J222">
            <v>1</v>
          </cell>
          <cell r="O222" t="str">
            <v>통신케이블4-2-1</v>
          </cell>
        </row>
        <row r="223">
          <cell r="B223" t="str">
            <v>7C-HFBT</v>
          </cell>
          <cell r="C223" t="str">
            <v>M</v>
          </cell>
          <cell r="D223" t="str">
            <v>통케</v>
          </cell>
          <cell r="E223">
            <v>2.1999999999999999E-2</v>
          </cell>
          <cell r="H223">
            <v>2.1999999999999999E-2</v>
          </cell>
          <cell r="J223">
            <v>1</v>
          </cell>
          <cell r="O223" t="str">
            <v>통신케이블4-2-1</v>
          </cell>
        </row>
        <row r="224">
          <cell r="B224" t="str">
            <v>SM F/O 4C</v>
          </cell>
          <cell r="C224" t="str">
            <v>M</v>
          </cell>
          <cell r="D224" t="str">
            <v>광설</v>
          </cell>
          <cell r="E224">
            <v>8.3000000000000001E-3</v>
          </cell>
          <cell r="F224" t="str">
            <v>특인</v>
          </cell>
          <cell r="G224">
            <v>2.1000000000000001E-2</v>
          </cell>
          <cell r="H224">
            <v>8.3000000000000001E-3</v>
          </cell>
          <cell r="I224">
            <v>2.1000000000000001E-2</v>
          </cell>
          <cell r="J224">
            <v>1</v>
          </cell>
          <cell r="O224" t="str">
            <v>통신케이블4-1-1</v>
          </cell>
        </row>
        <row r="225">
          <cell r="B225" t="str">
            <v>MM F/O 4C</v>
          </cell>
          <cell r="C225" t="str">
            <v>M</v>
          </cell>
          <cell r="D225" t="str">
            <v>광설</v>
          </cell>
          <cell r="E225">
            <v>9.7999999999999997E-3</v>
          </cell>
          <cell r="F225" t="str">
            <v>특인</v>
          </cell>
          <cell r="G225">
            <v>5.5999999999999999E-3</v>
          </cell>
          <cell r="H225">
            <v>9.7999999999999997E-3</v>
          </cell>
          <cell r="I225">
            <v>5.5999999999999999E-3</v>
          </cell>
          <cell r="J225">
            <v>1</v>
          </cell>
          <cell r="O225" t="str">
            <v>통신케이블4-1-3</v>
          </cell>
        </row>
        <row r="226">
          <cell r="B226" t="str">
            <v>BODY 40*40</v>
          </cell>
          <cell r="C226" t="str">
            <v>M</v>
          </cell>
          <cell r="D226" t="str">
            <v>내전</v>
          </cell>
          <cell r="E226">
            <v>0.3</v>
          </cell>
          <cell r="H226">
            <v>0.3</v>
          </cell>
          <cell r="J226">
            <v>1</v>
          </cell>
          <cell r="O226" t="str">
            <v>내선5-9</v>
          </cell>
        </row>
        <row r="227">
          <cell r="B227" t="str">
            <v>BODY 70*40</v>
          </cell>
          <cell r="C227" t="str">
            <v>M</v>
          </cell>
          <cell r="D227" t="str">
            <v>내전</v>
          </cell>
          <cell r="E227">
            <v>0.44</v>
          </cell>
          <cell r="H227">
            <v>0.44</v>
          </cell>
          <cell r="J227">
            <v>1</v>
          </cell>
          <cell r="O227" t="str">
            <v>내선5-9</v>
          </cell>
        </row>
        <row r="228">
          <cell r="B228" t="str">
            <v>BODY 110*50</v>
          </cell>
          <cell r="C228" t="str">
            <v>M</v>
          </cell>
          <cell r="D228" t="str">
            <v>내전</v>
          </cell>
          <cell r="E228">
            <v>0.76</v>
          </cell>
          <cell r="H228">
            <v>0.76</v>
          </cell>
          <cell r="J228">
            <v>1</v>
          </cell>
          <cell r="O228" t="str">
            <v>내선5-9</v>
          </cell>
        </row>
        <row r="229">
          <cell r="B229" t="str">
            <v>50*35</v>
          </cell>
          <cell r="C229" t="str">
            <v>M</v>
          </cell>
          <cell r="D229" t="str">
            <v>내전</v>
          </cell>
          <cell r="E229">
            <v>0.105</v>
          </cell>
          <cell r="H229">
            <v>0.15</v>
          </cell>
          <cell r="J229">
            <v>0.7</v>
          </cell>
          <cell r="K229">
            <v>0.3</v>
          </cell>
          <cell r="O229" t="str">
            <v>내선5-7</v>
          </cell>
        </row>
        <row r="230">
          <cell r="B230" t="str">
            <v>60*60</v>
          </cell>
          <cell r="C230" t="str">
            <v>M</v>
          </cell>
          <cell r="D230" t="str">
            <v>내전</v>
          </cell>
          <cell r="E230">
            <v>0.14000000000000001</v>
          </cell>
          <cell r="H230">
            <v>0.2</v>
          </cell>
          <cell r="J230">
            <v>0.7</v>
          </cell>
          <cell r="K230">
            <v>0.3</v>
          </cell>
          <cell r="O230" t="str">
            <v>내선5-7</v>
          </cell>
        </row>
        <row r="231">
          <cell r="B231" t="str">
            <v>70*40</v>
          </cell>
          <cell r="C231" t="str">
            <v>M</v>
          </cell>
          <cell r="D231" t="str">
            <v>내전</v>
          </cell>
          <cell r="E231">
            <v>0.14000000000000001</v>
          </cell>
          <cell r="H231">
            <v>0.2</v>
          </cell>
          <cell r="J231">
            <v>0.7</v>
          </cell>
          <cell r="K231">
            <v>0.3</v>
          </cell>
          <cell r="O231" t="str">
            <v>내선5-7</v>
          </cell>
        </row>
        <row r="232">
          <cell r="B232" t="str">
            <v>100*50</v>
          </cell>
          <cell r="C232" t="str">
            <v>M</v>
          </cell>
          <cell r="D232" t="str">
            <v>내전</v>
          </cell>
          <cell r="E232">
            <v>0.14000000000000001</v>
          </cell>
          <cell r="H232">
            <v>0.2</v>
          </cell>
          <cell r="J232">
            <v>0.7</v>
          </cell>
          <cell r="K232">
            <v>0.3</v>
          </cell>
          <cell r="O232" t="str">
            <v>내선5-7</v>
          </cell>
        </row>
        <row r="233">
          <cell r="B233" t="str">
            <v>120*60</v>
          </cell>
          <cell r="C233" t="str">
            <v>M</v>
          </cell>
          <cell r="D233" t="str">
            <v>내전</v>
          </cell>
          <cell r="E233">
            <v>0.21</v>
          </cell>
          <cell r="H233">
            <v>0.3</v>
          </cell>
          <cell r="J233">
            <v>0.7</v>
          </cell>
          <cell r="K233">
            <v>0.3</v>
          </cell>
          <cell r="O233" t="str">
            <v>내선5-7</v>
          </cell>
        </row>
        <row r="234">
          <cell r="B234" t="str">
            <v>150*100</v>
          </cell>
          <cell r="C234" t="str">
            <v>M</v>
          </cell>
          <cell r="D234" t="str">
            <v>내전</v>
          </cell>
          <cell r="E234">
            <v>0.28000000000000003</v>
          </cell>
          <cell r="H234">
            <v>0.4</v>
          </cell>
          <cell r="J234">
            <v>0.7</v>
          </cell>
          <cell r="K234">
            <v>0.3</v>
          </cell>
          <cell r="O234" t="str">
            <v>내선5-7</v>
          </cell>
        </row>
        <row r="235">
          <cell r="B235" t="str">
            <v>PVC LAN DUCT 40x30</v>
          </cell>
          <cell r="C235" t="str">
            <v>M</v>
          </cell>
          <cell r="D235" t="str">
            <v>내전</v>
          </cell>
          <cell r="E235">
            <v>0.16</v>
          </cell>
          <cell r="H235">
            <v>0.16</v>
          </cell>
          <cell r="J235">
            <v>1</v>
          </cell>
          <cell r="O235" t="str">
            <v>내선5-9</v>
          </cell>
        </row>
        <row r="236">
          <cell r="B236" t="str">
            <v>PVC LAN DUCT 60x40</v>
          </cell>
          <cell r="C236" t="str">
            <v>M</v>
          </cell>
          <cell r="D236" t="str">
            <v>내전</v>
          </cell>
          <cell r="E236">
            <v>0.18</v>
          </cell>
          <cell r="H236">
            <v>0.18</v>
          </cell>
          <cell r="J236">
            <v>1</v>
          </cell>
          <cell r="O236" t="str">
            <v>내선5-9</v>
          </cell>
        </row>
        <row r="237">
          <cell r="B237" t="str">
            <v>PVC LAN DUCT 80x60</v>
          </cell>
          <cell r="C237" t="str">
            <v>M</v>
          </cell>
          <cell r="D237" t="str">
            <v>내전</v>
          </cell>
          <cell r="E237">
            <v>0.18</v>
          </cell>
          <cell r="H237">
            <v>0.18</v>
          </cell>
          <cell r="J237">
            <v>1</v>
          </cell>
          <cell r="O237" t="str">
            <v>내선5-9</v>
          </cell>
        </row>
        <row r="238">
          <cell r="B238" t="str">
            <v>PVC LAN DUCT 100x80</v>
          </cell>
          <cell r="C238" t="str">
            <v>M</v>
          </cell>
          <cell r="D238" t="str">
            <v>내전</v>
          </cell>
          <cell r="E238">
            <v>0.22</v>
          </cell>
          <cell r="H238">
            <v>0.22</v>
          </cell>
          <cell r="J238">
            <v>1</v>
          </cell>
          <cell r="O238" t="str">
            <v>내선5-9</v>
          </cell>
        </row>
        <row r="239">
          <cell r="B239" t="str">
            <v>AL Body 150*100</v>
          </cell>
          <cell r="C239" t="str">
            <v>M</v>
          </cell>
          <cell r="D239" t="str">
            <v>내전</v>
          </cell>
          <cell r="E239">
            <v>0.16</v>
          </cell>
          <cell r="H239">
            <v>0.16</v>
          </cell>
          <cell r="J239">
            <v>1</v>
          </cell>
          <cell r="O239" t="str">
            <v>내선5-8</v>
          </cell>
        </row>
        <row r="240">
          <cell r="B240" t="str">
            <v>AL W150 COVER</v>
          </cell>
          <cell r="C240" t="str">
            <v>M</v>
          </cell>
          <cell r="D240" t="str">
            <v>내전</v>
          </cell>
          <cell r="E240">
            <v>3.2000000000000001E-2</v>
          </cell>
          <cell r="H240">
            <v>0.16</v>
          </cell>
          <cell r="J240">
            <v>0.19999999999999996</v>
          </cell>
          <cell r="K240">
            <v>0.8</v>
          </cell>
          <cell r="O240" t="str">
            <v>내선5-8</v>
          </cell>
        </row>
        <row r="241">
          <cell r="B241" t="str">
            <v>Body 150*75*2.0T</v>
          </cell>
          <cell r="C241" t="str">
            <v>M</v>
          </cell>
          <cell r="D241" t="str">
            <v>내전</v>
          </cell>
          <cell r="E241">
            <v>0.23</v>
          </cell>
          <cell r="H241">
            <v>0.23</v>
          </cell>
          <cell r="J241">
            <v>1</v>
          </cell>
          <cell r="O241" t="str">
            <v>내선5-8</v>
          </cell>
        </row>
        <row r="242">
          <cell r="B242" t="str">
            <v>Body 150*150*2.0T</v>
          </cell>
          <cell r="C242" t="str">
            <v>M</v>
          </cell>
          <cell r="D242" t="str">
            <v>내전</v>
          </cell>
          <cell r="E242">
            <v>0.23</v>
          </cell>
          <cell r="H242">
            <v>0.23</v>
          </cell>
          <cell r="J242">
            <v>1</v>
          </cell>
          <cell r="O242" t="str">
            <v>내선5-8</v>
          </cell>
        </row>
        <row r="243">
          <cell r="B243" t="str">
            <v>Body 150*100*2.0T</v>
          </cell>
          <cell r="C243" t="str">
            <v>M</v>
          </cell>
          <cell r="D243" t="str">
            <v>내전</v>
          </cell>
          <cell r="E243">
            <v>0.23</v>
          </cell>
          <cell r="H243">
            <v>0.23</v>
          </cell>
          <cell r="J243">
            <v>1</v>
          </cell>
          <cell r="O243" t="str">
            <v>내선5-8</v>
          </cell>
        </row>
        <row r="244">
          <cell r="B244" t="str">
            <v>W150 COVER</v>
          </cell>
          <cell r="C244" t="str">
            <v>M</v>
          </cell>
          <cell r="D244" t="str">
            <v>내전</v>
          </cell>
          <cell r="E244">
            <v>4.5999999999999999E-2</v>
          </cell>
          <cell r="H244">
            <v>0.23</v>
          </cell>
          <cell r="J244">
            <v>0.19999999999999996</v>
          </cell>
          <cell r="K244">
            <v>0.8</v>
          </cell>
          <cell r="O244" t="str">
            <v>내선5-8</v>
          </cell>
        </row>
        <row r="245">
          <cell r="B245" t="str">
            <v>W150 HOR ELBOW</v>
          </cell>
          <cell r="C245" t="str">
            <v>개</v>
          </cell>
          <cell r="D245" t="str">
            <v>내전</v>
          </cell>
          <cell r="E245">
            <v>0.23</v>
          </cell>
          <cell r="H245">
            <v>0.23</v>
          </cell>
          <cell r="J245">
            <v>1</v>
          </cell>
          <cell r="O245" t="str">
            <v>내선5-8</v>
          </cell>
        </row>
        <row r="246">
          <cell r="B246" t="str">
            <v>W150 VER ELBOW</v>
          </cell>
          <cell r="C246" t="str">
            <v>개</v>
          </cell>
          <cell r="D246" t="str">
            <v>내전</v>
          </cell>
          <cell r="E246">
            <v>0.23</v>
          </cell>
          <cell r="H246">
            <v>0.23</v>
          </cell>
          <cell r="J246">
            <v>1</v>
          </cell>
          <cell r="O246" t="str">
            <v>내선5-8</v>
          </cell>
        </row>
        <row r="247">
          <cell r="B247" t="str">
            <v>W150 HOR TEE</v>
          </cell>
          <cell r="C247" t="str">
            <v>개</v>
          </cell>
          <cell r="D247" t="str">
            <v>내전</v>
          </cell>
          <cell r="E247">
            <v>0.23</v>
          </cell>
          <cell r="H247">
            <v>0.23</v>
          </cell>
          <cell r="J247">
            <v>1</v>
          </cell>
          <cell r="O247" t="str">
            <v>내선5-8</v>
          </cell>
        </row>
        <row r="248">
          <cell r="B248" t="str">
            <v>W150 HOR CROSS</v>
          </cell>
          <cell r="C248" t="str">
            <v>개</v>
          </cell>
          <cell r="D248" t="str">
            <v>내전</v>
          </cell>
          <cell r="E248">
            <v>0.23</v>
          </cell>
          <cell r="H248">
            <v>0.23</v>
          </cell>
          <cell r="J248">
            <v>1</v>
          </cell>
          <cell r="O248" t="str">
            <v>내선5-8</v>
          </cell>
        </row>
        <row r="249">
          <cell r="B249" t="str">
            <v>W150 VER TEE</v>
          </cell>
          <cell r="C249" t="str">
            <v>개</v>
          </cell>
          <cell r="D249" t="str">
            <v>내전</v>
          </cell>
          <cell r="E249">
            <v>0.23</v>
          </cell>
          <cell r="H249">
            <v>0.23</v>
          </cell>
          <cell r="J249">
            <v>1</v>
          </cell>
          <cell r="O249" t="str">
            <v>내선5-8</v>
          </cell>
        </row>
        <row r="250">
          <cell r="B250" t="str">
            <v>Body 200*100*2.0T</v>
          </cell>
          <cell r="C250" t="str">
            <v>M</v>
          </cell>
          <cell r="D250" t="str">
            <v>내전</v>
          </cell>
          <cell r="E250">
            <v>0.23</v>
          </cell>
          <cell r="H250">
            <v>0.23</v>
          </cell>
          <cell r="J250">
            <v>1</v>
          </cell>
          <cell r="O250" t="str">
            <v>내선5-8</v>
          </cell>
        </row>
        <row r="251">
          <cell r="B251" t="str">
            <v>W200 COVER</v>
          </cell>
          <cell r="C251" t="str">
            <v>M</v>
          </cell>
          <cell r="D251" t="str">
            <v>내전</v>
          </cell>
          <cell r="E251">
            <v>4.5999999999999999E-2</v>
          </cell>
          <cell r="H251">
            <v>0.23</v>
          </cell>
          <cell r="J251">
            <v>0.19999999999999996</v>
          </cell>
          <cell r="K251">
            <v>0.8</v>
          </cell>
          <cell r="O251" t="str">
            <v>내선5-8</v>
          </cell>
        </row>
        <row r="252">
          <cell r="B252" t="str">
            <v>W200 HOR ELBOW</v>
          </cell>
          <cell r="C252" t="str">
            <v>개</v>
          </cell>
          <cell r="D252" t="str">
            <v>내전</v>
          </cell>
          <cell r="E252">
            <v>0.23</v>
          </cell>
          <cell r="H252">
            <v>0.23</v>
          </cell>
          <cell r="J252">
            <v>1</v>
          </cell>
          <cell r="O252" t="str">
            <v>내선5-8</v>
          </cell>
        </row>
        <row r="253">
          <cell r="B253" t="str">
            <v>W200 VER ELBOW</v>
          </cell>
          <cell r="C253" t="str">
            <v>개</v>
          </cell>
          <cell r="D253" t="str">
            <v>내전</v>
          </cell>
          <cell r="E253">
            <v>0.23</v>
          </cell>
          <cell r="H253">
            <v>0.23</v>
          </cell>
          <cell r="J253">
            <v>1</v>
          </cell>
          <cell r="O253" t="str">
            <v>내선5-8</v>
          </cell>
        </row>
        <row r="254">
          <cell r="B254" t="str">
            <v>W200 HOR TEE</v>
          </cell>
          <cell r="C254" t="str">
            <v>개</v>
          </cell>
          <cell r="D254" t="str">
            <v>내전</v>
          </cell>
          <cell r="E254">
            <v>0.23</v>
          </cell>
          <cell r="H254">
            <v>0.23</v>
          </cell>
          <cell r="J254">
            <v>1</v>
          </cell>
          <cell r="O254" t="str">
            <v>내선5-8</v>
          </cell>
        </row>
        <row r="255">
          <cell r="B255" t="str">
            <v>W200 HOR CROSS</v>
          </cell>
          <cell r="C255" t="str">
            <v>개</v>
          </cell>
          <cell r="D255" t="str">
            <v>내전</v>
          </cell>
          <cell r="E255">
            <v>0.23</v>
          </cell>
          <cell r="H255">
            <v>0.23</v>
          </cell>
          <cell r="J255">
            <v>1</v>
          </cell>
          <cell r="O255" t="str">
            <v>내선5-8</v>
          </cell>
        </row>
        <row r="256">
          <cell r="B256" t="str">
            <v>W200 VER TEE</v>
          </cell>
          <cell r="C256" t="str">
            <v>개</v>
          </cell>
          <cell r="D256" t="str">
            <v>내전</v>
          </cell>
          <cell r="E256">
            <v>0.23</v>
          </cell>
          <cell r="H256">
            <v>0.23</v>
          </cell>
          <cell r="J256">
            <v>1</v>
          </cell>
          <cell r="O256" t="str">
            <v>내선5-8</v>
          </cell>
        </row>
        <row r="257">
          <cell r="B257" t="str">
            <v>Body 300*100*2.0T</v>
          </cell>
          <cell r="C257" t="str">
            <v>M</v>
          </cell>
          <cell r="D257" t="str">
            <v>내전</v>
          </cell>
          <cell r="E257">
            <v>0.23</v>
          </cell>
          <cell r="H257">
            <v>0.23</v>
          </cell>
          <cell r="J257">
            <v>1</v>
          </cell>
          <cell r="O257" t="str">
            <v>내선5-8</v>
          </cell>
        </row>
        <row r="258">
          <cell r="B258" t="str">
            <v>W300 COVER</v>
          </cell>
          <cell r="C258" t="str">
            <v>M</v>
          </cell>
          <cell r="D258" t="str">
            <v>내전</v>
          </cell>
          <cell r="E258">
            <v>4.5999999999999999E-2</v>
          </cell>
          <cell r="H258">
            <v>0.23</v>
          </cell>
          <cell r="J258">
            <v>0.19999999999999996</v>
          </cell>
          <cell r="K258">
            <v>0.8</v>
          </cell>
          <cell r="O258" t="str">
            <v>내선5-8</v>
          </cell>
        </row>
        <row r="259">
          <cell r="B259" t="str">
            <v>W300 HOR ELBOW</v>
          </cell>
          <cell r="C259" t="str">
            <v>개</v>
          </cell>
          <cell r="D259" t="str">
            <v>내전</v>
          </cell>
          <cell r="E259">
            <v>0.23</v>
          </cell>
          <cell r="H259">
            <v>0.23</v>
          </cell>
          <cell r="J259">
            <v>1</v>
          </cell>
          <cell r="O259" t="str">
            <v>내선5-8</v>
          </cell>
        </row>
        <row r="260">
          <cell r="B260" t="str">
            <v>W300 VER ELBOW</v>
          </cell>
          <cell r="C260" t="str">
            <v>개</v>
          </cell>
          <cell r="D260" t="str">
            <v>내전</v>
          </cell>
          <cell r="E260">
            <v>0.23</v>
          </cell>
          <cell r="H260">
            <v>0.23</v>
          </cell>
          <cell r="J260">
            <v>1</v>
          </cell>
          <cell r="O260" t="str">
            <v>내선5-8</v>
          </cell>
        </row>
        <row r="261">
          <cell r="B261" t="str">
            <v>W300 HOR TEE</v>
          </cell>
          <cell r="C261" t="str">
            <v>개</v>
          </cell>
          <cell r="D261" t="str">
            <v>내전</v>
          </cell>
          <cell r="E261">
            <v>0.23</v>
          </cell>
          <cell r="H261">
            <v>0.23</v>
          </cell>
          <cell r="J261">
            <v>1</v>
          </cell>
          <cell r="O261" t="str">
            <v>내선5-8</v>
          </cell>
        </row>
        <row r="262">
          <cell r="B262" t="str">
            <v>W300 HOR CROSS</v>
          </cell>
          <cell r="C262" t="str">
            <v>개</v>
          </cell>
          <cell r="D262" t="str">
            <v>내전</v>
          </cell>
          <cell r="E262">
            <v>0.23</v>
          </cell>
          <cell r="H262">
            <v>0.23</v>
          </cell>
          <cell r="J262">
            <v>1</v>
          </cell>
          <cell r="O262" t="str">
            <v>내선5-8</v>
          </cell>
        </row>
        <row r="263">
          <cell r="B263" t="str">
            <v>W300 VER TEE</v>
          </cell>
          <cell r="C263" t="str">
            <v>개</v>
          </cell>
          <cell r="D263" t="str">
            <v>내전</v>
          </cell>
          <cell r="E263">
            <v>0.23</v>
          </cell>
          <cell r="H263">
            <v>0.23</v>
          </cell>
          <cell r="J263">
            <v>1</v>
          </cell>
          <cell r="O263" t="str">
            <v>내선5-8</v>
          </cell>
        </row>
        <row r="264">
          <cell r="B264" t="str">
            <v>Body 400*100*2.0T</v>
          </cell>
          <cell r="C264" t="str">
            <v>M</v>
          </cell>
          <cell r="D264" t="str">
            <v>내전</v>
          </cell>
          <cell r="E264">
            <v>0.3</v>
          </cell>
          <cell r="H264">
            <v>0.3</v>
          </cell>
          <cell r="J264">
            <v>1</v>
          </cell>
          <cell r="O264" t="str">
            <v>내선5-8</v>
          </cell>
        </row>
        <row r="265">
          <cell r="B265" t="str">
            <v>W400 COVER</v>
          </cell>
          <cell r="C265" t="str">
            <v>M</v>
          </cell>
          <cell r="D265" t="str">
            <v>내전</v>
          </cell>
          <cell r="E265">
            <v>0.06</v>
          </cell>
          <cell r="H265">
            <v>0.3</v>
          </cell>
          <cell r="J265">
            <v>0.19999999999999996</v>
          </cell>
          <cell r="K265">
            <v>0.8</v>
          </cell>
          <cell r="O265" t="str">
            <v>내선5-8</v>
          </cell>
        </row>
        <row r="266">
          <cell r="B266" t="str">
            <v>W400 HOR ELBOW</v>
          </cell>
          <cell r="C266" t="str">
            <v>개</v>
          </cell>
          <cell r="D266" t="str">
            <v>내전</v>
          </cell>
          <cell r="E266">
            <v>0.3</v>
          </cell>
          <cell r="H266">
            <v>0.3</v>
          </cell>
          <cell r="J266">
            <v>1</v>
          </cell>
          <cell r="O266" t="str">
            <v>내선5-8</v>
          </cell>
        </row>
        <row r="267">
          <cell r="B267" t="str">
            <v>W400 VER ELBOW</v>
          </cell>
          <cell r="C267" t="str">
            <v>개</v>
          </cell>
          <cell r="D267" t="str">
            <v>내전</v>
          </cell>
          <cell r="E267">
            <v>0.3</v>
          </cell>
          <cell r="H267">
            <v>0.3</v>
          </cell>
          <cell r="J267">
            <v>1</v>
          </cell>
          <cell r="O267" t="str">
            <v>내선5-8</v>
          </cell>
        </row>
        <row r="268">
          <cell r="B268" t="str">
            <v>W400 HOR TEE</v>
          </cell>
          <cell r="C268" t="str">
            <v>개</v>
          </cell>
          <cell r="D268" t="str">
            <v>내전</v>
          </cell>
          <cell r="E268">
            <v>0.3</v>
          </cell>
          <cell r="H268">
            <v>0.3</v>
          </cell>
          <cell r="J268">
            <v>1</v>
          </cell>
          <cell r="O268" t="str">
            <v>내선5-8</v>
          </cell>
        </row>
        <row r="269">
          <cell r="B269" t="str">
            <v>W400 HOR CROSS</v>
          </cell>
          <cell r="C269" t="str">
            <v>개</v>
          </cell>
          <cell r="D269" t="str">
            <v>내전</v>
          </cell>
          <cell r="E269">
            <v>0.3</v>
          </cell>
          <cell r="H269">
            <v>0.3</v>
          </cell>
          <cell r="J269">
            <v>1</v>
          </cell>
          <cell r="O269" t="str">
            <v>내선5-8</v>
          </cell>
        </row>
        <row r="270">
          <cell r="B270" t="str">
            <v>W400 VER TEE</v>
          </cell>
          <cell r="C270" t="str">
            <v>개</v>
          </cell>
          <cell r="D270" t="str">
            <v>내전</v>
          </cell>
          <cell r="E270">
            <v>0.3</v>
          </cell>
          <cell r="H270">
            <v>0.3</v>
          </cell>
          <cell r="J270">
            <v>1</v>
          </cell>
          <cell r="O270" t="str">
            <v>내선5-8</v>
          </cell>
        </row>
        <row r="271">
          <cell r="B271" t="str">
            <v>Body 600*100*2.0T</v>
          </cell>
          <cell r="C271" t="str">
            <v>M</v>
          </cell>
          <cell r="D271" t="str">
            <v>내전</v>
          </cell>
          <cell r="E271">
            <v>0.36</v>
          </cell>
          <cell r="H271">
            <v>0.36</v>
          </cell>
          <cell r="J271">
            <v>1</v>
          </cell>
          <cell r="O271" t="str">
            <v>내선5-8</v>
          </cell>
        </row>
        <row r="272">
          <cell r="B272" t="str">
            <v>W600 COVER</v>
          </cell>
          <cell r="C272" t="str">
            <v>M</v>
          </cell>
          <cell r="D272" t="str">
            <v>내전</v>
          </cell>
          <cell r="E272">
            <v>7.1999999999999995E-2</v>
          </cell>
          <cell r="H272">
            <v>0.36</v>
          </cell>
          <cell r="J272">
            <v>0.19999999999999996</v>
          </cell>
          <cell r="K272">
            <v>0.8</v>
          </cell>
          <cell r="O272" t="str">
            <v>내선5-8</v>
          </cell>
        </row>
        <row r="273">
          <cell r="B273" t="str">
            <v>W600 HOR ELBOW</v>
          </cell>
          <cell r="C273" t="str">
            <v>개</v>
          </cell>
          <cell r="D273" t="str">
            <v>내전</v>
          </cell>
          <cell r="E273">
            <v>0.36</v>
          </cell>
          <cell r="H273">
            <v>0.36</v>
          </cell>
          <cell r="J273">
            <v>1</v>
          </cell>
          <cell r="O273" t="str">
            <v>내선5-8</v>
          </cell>
        </row>
        <row r="274">
          <cell r="B274" t="str">
            <v>W600 VER ELBOW</v>
          </cell>
          <cell r="C274" t="str">
            <v>개</v>
          </cell>
          <cell r="D274" t="str">
            <v>내전</v>
          </cell>
          <cell r="E274">
            <v>0.36</v>
          </cell>
          <cell r="H274">
            <v>0.36</v>
          </cell>
          <cell r="J274">
            <v>1</v>
          </cell>
          <cell r="O274" t="str">
            <v>내선5-8</v>
          </cell>
        </row>
        <row r="275">
          <cell r="B275" t="str">
            <v>W600 HOR TEE</v>
          </cell>
          <cell r="C275" t="str">
            <v>개</v>
          </cell>
          <cell r="D275" t="str">
            <v>내전</v>
          </cell>
          <cell r="E275">
            <v>0.36</v>
          </cell>
          <cell r="H275">
            <v>0.36</v>
          </cell>
          <cell r="J275">
            <v>1</v>
          </cell>
          <cell r="O275" t="str">
            <v>내선5-8</v>
          </cell>
        </row>
        <row r="276">
          <cell r="B276" t="str">
            <v>W600 HOR CROSS</v>
          </cell>
          <cell r="C276" t="str">
            <v>개</v>
          </cell>
          <cell r="D276" t="str">
            <v>내전</v>
          </cell>
          <cell r="E276">
            <v>0.36</v>
          </cell>
          <cell r="H276">
            <v>0.36</v>
          </cell>
          <cell r="J276">
            <v>1</v>
          </cell>
          <cell r="O276" t="str">
            <v>내선5-8</v>
          </cell>
        </row>
        <row r="277">
          <cell r="B277" t="str">
            <v>W600 VER TEE</v>
          </cell>
          <cell r="C277" t="str">
            <v>개</v>
          </cell>
          <cell r="D277" t="str">
            <v>내전</v>
          </cell>
          <cell r="E277">
            <v>0.36</v>
          </cell>
          <cell r="H277">
            <v>0.36</v>
          </cell>
          <cell r="J277">
            <v>1</v>
          </cell>
          <cell r="O277" t="str">
            <v>내선5-8</v>
          </cell>
        </row>
        <row r="278">
          <cell r="B278" t="str">
            <v>BODY W100x100</v>
          </cell>
          <cell r="C278" t="str">
            <v>M</v>
          </cell>
          <cell r="D278" t="str">
            <v>내전</v>
          </cell>
          <cell r="E278">
            <v>0.3</v>
          </cell>
          <cell r="H278">
            <v>0.3</v>
          </cell>
          <cell r="J278">
            <v>1</v>
          </cell>
          <cell r="O278" t="str">
            <v>내선5-8</v>
          </cell>
        </row>
        <row r="279">
          <cell r="B279" t="str">
            <v>HOR ELBOW W100x100</v>
          </cell>
          <cell r="C279" t="str">
            <v>개</v>
          </cell>
          <cell r="D279" t="str">
            <v>내전</v>
          </cell>
          <cell r="E279">
            <v>0.3</v>
          </cell>
          <cell r="H279">
            <v>0.3</v>
          </cell>
          <cell r="J279">
            <v>1</v>
          </cell>
          <cell r="O279" t="str">
            <v>내선5-8</v>
          </cell>
        </row>
        <row r="280">
          <cell r="B280" t="str">
            <v>VER ELBOW W100x100</v>
          </cell>
          <cell r="C280" t="str">
            <v>개</v>
          </cell>
          <cell r="D280" t="str">
            <v>내전</v>
          </cell>
          <cell r="E280">
            <v>0.3</v>
          </cell>
          <cell r="H280">
            <v>0.3</v>
          </cell>
          <cell r="J280">
            <v>1</v>
          </cell>
          <cell r="O280" t="str">
            <v>내선5-8</v>
          </cell>
        </row>
        <row r="281">
          <cell r="B281" t="str">
            <v>HOR TEE W100x100</v>
          </cell>
          <cell r="C281" t="str">
            <v>개</v>
          </cell>
          <cell r="D281" t="str">
            <v>내전</v>
          </cell>
          <cell r="E281">
            <v>0.3</v>
          </cell>
          <cell r="H281">
            <v>0.3</v>
          </cell>
          <cell r="J281">
            <v>1</v>
          </cell>
          <cell r="O281" t="str">
            <v>내선5-8</v>
          </cell>
        </row>
        <row r="282">
          <cell r="B282" t="str">
            <v>BODY W200x100</v>
          </cell>
          <cell r="C282" t="str">
            <v>M</v>
          </cell>
          <cell r="D282" t="str">
            <v>내전</v>
          </cell>
          <cell r="E282">
            <v>0.45</v>
          </cell>
          <cell r="H282">
            <v>0.45</v>
          </cell>
          <cell r="J282">
            <v>1</v>
          </cell>
          <cell r="O282" t="str">
            <v>내선5-8</v>
          </cell>
        </row>
        <row r="283">
          <cell r="B283" t="str">
            <v>HOR ELBOW W200x100</v>
          </cell>
          <cell r="C283" t="str">
            <v>개</v>
          </cell>
          <cell r="D283" t="str">
            <v>내전</v>
          </cell>
          <cell r="E283">
            <v>0.45</v>
          </cell>
          <cell r="H283">
            <v>0.45</v>
          </cell>
          <cell r="J283">
            <v>1</v>
          </cell>
          <cell r="O283" t="str">
            <v>내선5-8</v>
          </cell>
        </row>
        <row r="284">
          <cell r="B284" t="str">
            <v>VER ELBOW W200x100</v>
          </cell>
          <cell r="C284" t="str">
            <v>개</v>
          </cell>
          <cell r="D284" t="str">
            <v>내전</v>
          </cell>
          <cell r="E284">
            <v>0.45</v>
          </cell>
          <cell r="H284">
            <v>0.45</v>
          </cell>
          <cell r="J284">
            <v>1</v>
          </cell>
          <cell r="O284" t="str">
            <v>내선5-8</v>
          </cell>
        </row>
        <row r="285">
          <cell r="B285" t="str">
            <v>HOR TEE W200x100</v>
          </cell>
          <cell r="C285" t="str">
            <v>개</v>
          </cell>
          <cell r="D285" t="str">
            <v>내전</v>
          </cell>
          <cell r="E285">
            <v>0.45</v>
          </cell>
          <cell r="H285">
            <v>0.45</v>
          </cell>
          <cell r="J285">
            <v>1</v>
          </cell>
          <cell r="O285" t="str">
            <v>내선5-8</v>
          </cell>
        </row>
        <row r="286">
          <cell r="B286" t="str">
            <v>BODY W300x100</v>
          </cell>
          <cell r="C286" t="str">
            <v>M</v>
          </cell>
          <cell r="D286" t="str">
            <v>내전</v>
          </cell>
          <cell r="E286">
            <v>0.5</v>
          </cell>
          <cell r="H286">
            <v>0.5</v>
          </cell>
          <cell r="J286">
            <v>1</v>
          </cell>
          <cell r="O286" t="str">
            <v>내선5-8</v>
          </cell>
        </row>
        <row r="287">
          <cell r="B287" t="str">
            <v>HOR ELBOW W300x100</v>
          </cell>
          <cell r="C287" t="str">
            <v>개</v>
          </cell>
          <cell r="D287" t="str">
            <v>내전</v>
          </cell>
          <cell r="E287">
            <v>0.5</v>
          </cell>
          <cell r="H287">
            <v>0.5</v>
          </cell>
          <cell r="J287">
            <v>1</v>
          </cell>
          <cell r="O287" t="str">
            <v>내선5-8</v>
          </cell>
        </row>
        <row r="288">
          <cell r="B288" t="str">
            <v>VER ELBOW W300x100</v>
          </cell>
          <cell r="C288" t="str">
            <v>개</v>
          </cell>
          <cell r="D288" t="str">
            <v>내전</v>
          </cell>
          <cell r="E288">
            <v>0.5</v>
          </cell>
          <cell r="H288">
            <v>0.5</v>
          </cell>
          <cell r="J288">
            <v>1</v>
          </cell>
          <cell r="O288" t="str">
            <v>내선5-8</v>
          </cell>
        </row>
        <row r="289">
          <cell r="B289" t="str">
            <v>HOR TEE W300x100</v>
          </cell>
          <cell r="C289" t="str">
            <v>개</v>
          </cell>
          <cell r="D289" t="str">
            <v>내전</v>
          </cell>
          <cell r="E289">
            <v>0.5</v>
          </cell>
          <cell r="H289">
            <v>0.5</v>
          </cell>
          <cell r="J289">
            <v>1</v>
          </cell>
          <cell r="O289" t="str">
            <v>내선5-8</v>
          </cell>
        </row>
        <row r="290">
          <cell r="B290" t="str">
            <v>AL Body 200*100</v>
          </cell>
          <cell r="C290" t="str">
            <v>개</v>
          </cell>
          <cell r="D290" t="str">
            <v>내전</v>
          </cell>
          <cell r="E290">
            <v>0.16</v>
          </cell>
          <cell r="H290">
            <v>0.16</v>
          </cell>
          <cell r="J290">
            <v>1</v>
          </cell>
          <cell r="O290" t="str">
            <v>내선5-8</v>
          </cell>
        </row>
        <row r="291">
          <cell r="B291" t="str">
            <v>AL Body 300*100</v>
          </cell>
          <cell r="C291" t="str">
            <v>개</v>
          </cell>
          <cell r="D291" t="str">
            <v>내전</v>
          </cell>
          <cell r="E291">
            <v>0.16</v>
          </cell>
          <cell r="H291">
            <v>0.16</v>
          </cell>
          <cell r="J291">
            <v>1</v>
          </cell>
          <cell r="O291" t="str">
            <v>내선5-8</v>
          </cell>
        </row>
        <row r="292">
          <cell r="B292" t="str">
            <v>AL Body 400*100</v>
          </cell>
          <cell r="C292" t="str">
            <v>개</v>
          </cell>
          <cell r="D292" t="str">
            <v>내전</v>
          </cell>
          <cell r="E292">
            <v>0.2</v>
          </cell>
          <cell r="H292">
            <v>0.2</v>
          </cell>
          <cell r="J292">
            <v>1</v>
          </cell>
          <cell r="O292" t="str">
            <v>내선5-8</v>
          </cell>
        </row>
        <row r="293">
          <cell r="B293" t="str">
            <v>AL Body 500*100</v>
          </cell>
          <cell r="C293" t="str">
            <v>개</v>
          </cell>
          <cell r="D293" t="str">
            <v>내전</v>
          </cell>
          <cell r="E293">
            <v>0.2</v>
          </cell>
          <cell r="H293">
            <v>0.2</v>
          </cell>
          <cell r="J293">
            <v>1</v>
          </cell>
          <cell r="O293" t="str">
            <v>내선5-8</v>
          </cell>
        </row>
        <row r="294">
          <cell r="B294" t="str">
            <v>AL Body 600*100</v>
          </cell>
          <cell r="C294" t="str">
            <v>개</v>
          </cell>
          <cell r="D294" t="str">
            <v>내전</v>
          </cell>
          <cell r="E294">
            <v>0.25</v>
          </cell>
          <cell r="H294">
            <v>0.25</v>
          </cell>
          <cell r="J294">
            <v>1</v>
          </cell>
          <cell r="O294" t="str">
            <v>내선5-8</v>
          </cell>
        </row>
        <row r="295">
          <cell r="B295" t="str">
            <v>AL W200 COVER</v>
          </cell>
          <cell r="C295" t="str">
            <v>개</v>
          </cell>
          <cell r="D295" t="str">
            <v>내전</v>
          </cell>
          <cell r="E295">
            <v>3.2000000000000001E-2</v>
          </cell>
          <cell r="H295">
            <v>0.16</v>
          </cell>
          <cell r="J295">
            <v>0.19999999999999996</v>
          </cell>
          <cell r="K295">
            <v>0.8</v>
          </cell>
          <cell r="O295" t="str">
            <v>내선5-8</v>
          </cell>
        </row>
        <row r="296">
          <cell r="B296" t="str">
            <v>AL W300 COVER</v>
          </cell>
          <cell r="C296" t="str">
            <v>개</v>
          </cell>
          <cell r="D296" t="str">
            <v>내전</v>
          </cell>
          <cell r="E296">
            <v>3.2000000000000001E-2</v>
          </cell>
          <cell r="H296">
            <v>0.16</v>
          </cell>
          <cell r="J296">
            <v>0.19999999999999996</v>
          </cell>
          <cell r="K296">
            <v>0.8</v>
          </cell>
          <cell r="O296" t="str">
            <v>내선5-8</v>
          </cell>
        </row>
        <row r="297">
          <cell r="B297" t="str">
            <v>AL W400 COVER</v>
          </cell>
          <cell r="C297" t="str">
            <v>개</v>
          </cell>
          <cell r="D297" t="str">
            <v>내전</v>
          </cell>
          <cell r="E297">
            <v>0.04</v>
          </cell>
          <cell r="H297">
            <v>0.2</v>
          </cell>
          <cell r="J297">
            <v>0.19999999999999996</v>
          </cell>
          <cell r="K297">
            <v>0.8</v>
          </cell>
          <cell r="O297" t="str">
            <v>내선5-8</v>
          </cell>
        </row>
        <row r="298">
          <cell r="B298" t="str">
            <v>AL W500 COVER</v>
          </cell>
          <cell r="C298" t="str">
            <v>개</v>
          </cell>
          <cell r="D298" t="str">
            <v>내전</v>
          </cell>
          <cell r="E298">
            <v>0.04</v>
          </cell>
          <cell r="H298">
            <v>0.2</v>
          </cell>
          <cell r="J298">
            <v>0.19999999999999996</v>
          </cell>
          <cell r="K298">
            <v>0.8</v>
          </cell>
          <cell r="O298" t="str">
            <v>내선5-8</v>
          </cell>
        </row>
        <row r="299">
          <cell r="B299" t="str">
            <v>AL W600 COVER</v>
          </cell>
          <cell r="C299" t="str">
            <v>개</v>
          </cell>
          <cell r="D299" t="str">
            <v>내전</v>
          </cell>
          <cell r="E299">
            <v>0.05</v>
          </cell>
          <cell r="H299">
            <v>0.25</v>
          </cell>
          <cell r="J299">
            <v>0.19999999999999996</v>
          </cell>
          <cell r="K299">
            <v>0.8</v>
          </cell>
          <cell r="O299" t="str">
            <v>내선5-8</v>
          </cell>
        </row>
        <row r="300">
          <cell r="B300" t="str">
            <v>표준형 4P 400AF</v>
          </cell>
          <cell r="C300" t="str">
            <v>개</v>
          </cell>
          <cell r="D300" t="str">
            <v>내전</v>
          </cell>
          <cell r="E300">
            <v>2.5350000000000001</v>
          </cell>
          <cell r="H300">
            <v>1.95</v>
          </cell>
          <cell r="J300">
            <v>1.3</v>
          </cell>
          <cell r="K300">
            <v>-0.30000000000000004</v>
          </cell>
          <cell r="O300" t="str">
            <v>내선5-18</v>
          </cell>
        </row>
        <row r="301">
          <cell r="B301" t="str">
            <v>표준형 4P 225AF</v>
          </cell>
          <cell r="C301" t="str">
            <v>개</v>
          </cell>
          <cell r="D301" t="str">
            <v>내전</v>
          </cell>
          <cell r="E301">
            <v>1.7549999999999999</v>
          </cell>
          <cell r="H301">
            <v>1.35</v>
          </cell>
          <cell r="J301">
            <v>1.3</v>
          </cell>
          <cell r="K301">
            <v>-0.30000000000000004</v>
          </cell>
          <cell r="O301" t="str">
            <v>내선5-18</v>
          </cell>
        </row>
        <row r="302">
          <cell r="B302" t="str">
            <v>표준형 4P 100AF</v>
          </cell>
          <cell r="C302" t="str">
            <v>개</v>
          </cell>
          <cell r="D302" t="str">
            <v>내전</v>
          </cell>
          <cell r="E302">
            <v>1.3520000000000001</v>
          </cell>
          <cell r="H302">
            <v>1.04</v>
          </cell>
          <cell r="J302">
            <v>1.3</v>
          </cell>
          <cell r="K302">
            <v>-0.30000000000000004</v>
          </cell>
          <cell r="O302" t="str">
            <v>내선5-18</v>
          </cell>
        </row>
        <row r="303">
          <cell r="B303" t="str">
            <v>표준형 4P 60AF</v>
          </cell>
          <cell r="C303" t="str">
            <v>개</v>
          </cell>
          <cell r="D303" t="str">
            <v>내전</v>
          </cell>
          <cell r="E303">
            <v>1.3520000000000001</v>
          </cell>
          <cell r="H303">
            <v>1.04</v>
          </cell>
          <cell r="J303">
            <v>1.3</v>
          </cell>
          <cell r="K303">
            <v>-0.30000000000000004</v>
          </cell>
          <cell r="O303" t="str">
            <v>내선5-18</v>
          </cell>
        </row>
        <row r="304">
          <cell r="B304" t="str">
            <v>표준형 4P 50AF</v>
          </cell>
          <cell r="C304" t="str">
            <v>개</v>
          </cell>
          <cell r="D304" t="str">
            <v>내전</v>
          </cell>
          <cell r="E304">
            <v>0.96199999999999997</v>
          </cell>
          <cell r="H304">
            <v>0.74</v>
          </cell>
          <cell r="J304">
            <v>1.3</v>
          </cell>
          <cell r="K304">
            <v>-0.30000000000000004</v>
          </cell>
          <cell r="O304" t="str">
            <v>내선5-18</v>
          </cell>
        </row>
        <row r="305">
          <cell r="B305" t="str">
            <v>표준형 4P 30AF</v>
          </cell>
          <cell r="C305" t="str">
            <v>개</v>
          </cell>
          <cell r="D305" t="str">
            <v>내전</v>
          </cell>
          <cell r="E305">
            <v>0.70199999999999996</v>
          </cell>
          <cell r="H305">
            <v>0.54</v>
          </cell>
          <cell r="J305">
            <v>1.3</v>
          </cell>
          <cell r="K305">
            <v>-0.30000000000000004</v>
          </cell>
          <cell r="O305" t="str">
            <v>내선5-18</v>
          </cell>
        </row>
        <row r="306">
          <cell r="B306" t="str">
            <v>표준형 3P 400AF</v>
          </cell>
          <cell r="C306" t="str">
            <v>개</v>
          </cell>
          <cell r="D306" t="str">
            <v>내전</v>
          </cell>
          <cell r="E306">
            <v>1.95</v>
          </cell>
          <cell r="H306">
            <v>1.95</v>
          </cell>
          <cell r="J306">
            <v>1</v>
          </cell>
          <cell r="O306" t="str">
            <v>내선5-18</v>
          </cell>
        </row>
        <row r="307">
          <cell r="B307" t="str">
            <v>표준형 3P 225AF</v>
          </cell>
          <cell r="C307" t="str">
            <v>개</v>
          </cell>
          <cell r="D307" t="str">
            <v>내전</v>
          </cell>
          <cell r="E307">
            <v>1.35</v>
          </cell>
          <cell r="H307">
            <v>1.35</v>
          </cell>
          <cell r="J307">
            <v>1</v>
          </cell>
          <cell r="O307" t="str">
            <v>내선5-18</v>
          </cell>
        </row>
        <row r="308">
          <cell r="B308" t="str">
            <v>표준형 3P 100AF</v>
          </cell>
          <cell r="C308" t="str">
            <v>개</v>
          </cell>
          <cell r="D308" t="str">
            <v>내전</v>
          </cell>
          <cell r="E308">
            <v>1.04</v>
          </cell>
          <cell r="H308">
            <v>1.04</v>
          </cell>
          <cell r="J308">
            <v>1</v>
          </cell>
          <cell r="O308" t="str">
            <v>내선5-18</v>
          </cell>
        </row>
        <row r="309">
          <cell r="B309" t="str">
            <v>표준형 3P 60AF</v>
          </cell>
          <cell r="C309" t="str">
            <v>개</v>
          </cell>
          <cell r="D309" t="str">
            <v>내전</v>
          </cell>
          <cell r="E309">
            <v>1.04</v>
          </cell>
          <cell r="H309">
            <v>1.04</v>
          </cell>
          <cell r="J309">
            <v>1</v>
          </cell>
          <cell r="O309" t="str">
            <v>내선5-18</v>
          </cell>
        </row>
        <row r="310">
          <cell r="B310" t="str">
            <v>표준형 3P 50AF</v>
          </cell>
          <cell r="C310" t="str">
            <v>개</v>
          </cell>
          <cell r="D310" t="str">
            <v>내전</v>
          </cell>
          <cell r="E310">
            <v>0.74</v>
          </cell>
          <cell r="H310">
            <v>0.74</v>
          </cell>
          <cell r="J310">
            <v>1</v>
          </cell>
          <cell r="O310" t="str">
            <v>내선5-18</v>
          </cell>
        </row>
        <row r="311">
          <cell r="B311" t="str">
            <v>표준형 3P 30AF</v>
          </cell>
          <cell r="C311" t="str">
            <v>개</v>
          </cell>
          <cell r="D311" t="str">
            <v>내전</v>
          </cell>
          <cell r="E311">
            <v>0.54</v>
          </cell>
          <cell r="H311">
            <v>0.54</v>
          </cell>
          <cell r="J311">
            <v>1</v>
          </cell>
          <cell r="O311" t="str">
            <v>내선5-18</v>
          </cell>
        </row>
        <row r="312">
          <cell r="B312" t="str">
            <v>표준형 2P 225AF</v>
          </cell>
          <cell r="C312" t="str">
            <v>개</v>
          </cell>
          <cell r="D312" t="str">
            <v>내전</v>
          </cell>
          <cell r="E312">
            <v>1.04</v>
          </cell>
          <cell r="H312">
            <v>1.04</v>
          </cell>
          <cell r="J312">
            <v>1</v>
          </cell>
          <cell r="O312" t="str">
            <v>내선5-18</v>
          </cell>
        </row>
        <row r="313">
          <cell r="B313" t="str">
            <v>표준형 2P 100AF</v>
          </cell>
          <cell r="C313" t="str">
            <v>개</v>
          </cell>
          <cell r="D313" t="str">
            <v>내전</v>
          </cell>
          <cell r="E313">
            <v>0.74</v>
          </cell>
          <cell r="H313">
            <v>0.74</v>
          </cell>
          <cell r="J313">
            <v>1</v>
          </cell>
          <cell r="O313" t="str">
            <v>내선5-18</v>
          </cell>
        </row>
        <row r="314">
          <cell r="B314" t="str">
            <v>표준형 2P 60AF</v>
          </cell>
          <cell r="C314" t="str">
            <v>개</v>
          </cell>
          <cell r="D314" t="str">
            <v>내전</v>
          </cell>
          <cell r="E314">
            <v>0.74</v>
          </cell>
          <cell r="H314">
            <v>0.74</v>
          </cell>
          <cell r="J314">
            <v>1</v>
          </cell>
          <cell r="O314" t="str">
            <v>내선5-18</v>
          </cell>
        </row>
        <row r="315">
          <cell r="B315" t="str">
            <v>표준형 2P 50AF</v>
          </cell>
          <cell r="C315" t="str">
            <v>개</v>
          </cell>
          <cell r="D315" t="str">
            <v>내전</v>
          </cell>
          <cell r="E315">
            <v>0.57999999999999996</v>
          </cell>
          <cell r="H315">
            <v>0.57999999999999996</v>
          </cell>
          <cell r="J315">
            <v>1</v>
          </cell>
          <cell r="O315" t="str">
            <v>내선5-18</v>
          </cell>
        </row>
        <row r="316">
          <cell r="B316" t="str">
            <v>표준형 2P 30AF</v>
          </cell>
          <cell r="C316" t="str">
            <v>개</v>
          </cell>
          <cell r="D316" t="str">
            <v>내전</v>
          </cell>
          <cell r="E316">
            <v>0.43</v>
          </cell>
          <cell r="H316">
            <v>0.43</v>
          </cell>
          <cell r="J316">
            <v>1</v>
          </cell>
          <cell r="O316" t="str">
            <v>내선5-18</v>
          </cell>
        </row>
        <row r="317">
          <cell r="B317" t="str">
            <v>2P 30AF(분전반용)</v>
          </cell>
          <cell r="C317" t="str">
            <v>개</v>
          </cell>
          <cell r="D317" t="str">
            <v>내전</v>
          </cell>
          <cell r="E317">
            <v>0.43</v>
          </cell>
          <cell r="H317">
            <v>0.43</v>
          </cell>
          <cell r="J317">
            <v>1</v>
          </cell>
          <cell r="O317" t="str">
            <v>내선5-18</v>
          </cell>
        </row>
        <row r="318">
          <cell r="B318" t="str">
            <v>2P 50AF(분전반용)</v>
          </cell>
          <cell r="C318" t="str">
            <v>개</v>
          </cell>
          <cell r="D318" t="str">
            <v>내전</v>
          </cell>
          <cell r="E318">
            <v>0.57999999999999996</v>
          </cell>
          <cell r="H318">
            <v>0.57999999999999996</v>
          </cell>
          <cell r="J318">
            <v>1</v>
          </cell>
          <cell r="O318" t="str">
            <v>내선5-18</v>
          </cell>
        </row>
        <row r="319">
          <cell r="B319" t="str">
            <v>3P 30AF (표준형)</v>
          </cell>
          <cell r="C319" t="str">
            <v>개</v>
          </cell>
          <cell r="D319" t="str">
            <v>내전</v>
          </cell>
          <cell r="E319">
            <v>0.54</v>
          </cell>
          <cell r="H319">
            <v>0.54</v>
          </cell>
          <cell r="J319">
            <v>1</v>
          </cell>
          <cell r="O319" t="str">
            <v>내선5-18</v>
          </cell>
        </row>
        <row r="320">
          <cell r="B320" t="str">
            <v>4P 50AF (표준형)</v>
          </cell>
          <cell r="C320" t="str">
            <v>개</v>
          </cell>
          <cell r="D320" t="str">
            <v>내전</v>
          </cell>
          <cell r="E320">
            <v>0.96199999999999997</v>
          </cell>
          <cell r="H320">
            <v>0.74</v>
          </cell>
          <cell r="J320">
            <v>1.3</v>
          </cell>
          <cell r="K320">
            <v>-0.30000000000000004</v>
          </cell>
          <cell r="O320" t="str">
            <v>내선5-18</v>
          </cell>
        </row>
        <row r="321">
          <cell r="B321" t="str">
            <v>4P 100AF (표준형)</v>
          </cell>
          <cell r="C321" t="str">
            <v>개</v>
          </cell>
          <cell r="D321" t="str">
            <v>내전</v>
          </cell>
          <cell r="E321">
            <v>1.3520000000000001</v>
          </cell>
          <cell r="H321">
            <v>1.04</v>
          </cell>
          <cell r="J321">
            <v>1.3</v>
          </cell>
          <cell r="K321">
            <v>-0.30000000000000004</v>
          </cell>
          <cell r="O321" t="str">
            <v>내선5-18</v>
          </cell>
        </row>
        <row r="322">
          <cell r="B322" t="str">
            <v>3T x 25 (0.66Kg/m)</v>
          </cell>
          <cell r="C322" t="str">
            <v>M</v>
          </cell>
          <cell r="D322" t="str">
            <v>변전</v>
          </cell>
          <cell r="E322">
            <v>0.08</v>
          </cell>
          <cell r="F322" t="str">
            <v>보인</v>
          </cell>
          <cell r="G322">
            <v>0.06</v>
          </cell>
          <cell r="H322">
            <v>0.08</v>
          </cell>
          <cell r="I322">
            <v>0.06</v>
          </cell>
          <cell r="J322">
            <v>1</v>
          </cell>
          <cell r="O322" t="str">
            <v>변전3-21</v>
          </cell>
        </row>
        <row r="323">
          <cell r="B323" t="str">
            <v>5T x 25(1.11Kg/m)</v>
          </cell>
          <cell r="C323" t="str">
            <v>M</v>
          </cell>
          <cell r="D323" t="str">
            <v>변전</v>
          </cell>
          <cell r="E323">
            <v>0.09</v>
          </cell>
          <cell r="F323" t="str">
            <v>보인</v>
          </cell>
          <cell r="G323">
            <v>7.0000000000000007E-2</v>
          </cell>
          <cell r="H323">
            <v>0.09</v>
          </cell>
          <cell r="I323">
            <v>7.0000000000000007E-2</v>
          </cell>
          <cell r="J323">
            <v>1</v>
          </cell>
          <cell r="O323" t="str">
            <v>변전3-21</v>
          </cell>
        </row>
        <row r="324">
          <cell r="B324" t="str">
            <v>100*100*100</v>
          </cell>
          <cell r="C324" t="str">
            <v>개</v>
          </cell>
          <cell r="D324" t="str">
            <v>내전</v>
          </cell>
          <cell r="E324">
            <v>0.04</v>
          </cell>
          <cell r="H324">
            <v>0.04</v>
          </cell>
          <cell r="J324">
            <v>1</v>
          </cell>
          <cell r="O324" t="str">
            <v>내선5-4</v>
          </cell>
        </row>
        <row r="325">
          <cell r="B325" t="str">
            <v>150*150*100</v>
          </cell>
          <cell r="C325" t="str">
            <v>개</v>
          </cell>
          <cell r="D325" t="str">
            <v>내전</v>
          </cell>
          <cell r="E325">
            <v>0.22</v>
          </cell>
          <cell r="H325">
            <v>0.22</v>
          </cell>
          <cell r="J325">
            <v>1</v>
          </cell>
          <cell r="O325" t="str">
            <v>내선5-4</v>
          </cell>
        </row>
        <row r="326">
          <cell r="B326" t="str">
            <v>200*200*100</v>
          </cell>
          <cell r="C326" t="str">
            <v>개</v>
          </cell>
          <cell r="D326" t="str">
            <v>내전</v>
          </cell>
          <cell r="E326">
            <v>0.22</v>
          </cell>
          <cell r="H326">
            <v>0.22</v>
          </cell>
          <cell r="J326">
            <v>1</v>
          </cell>
          <cell r="O326" t="str">
            <v>내선5-4</v>
          </cell>
        </row>
        <row r="327">
          <cell r="B327" t="str">
            <v>200*200*150</v>
          </cell>
          <cell r="C327" t="str">
            <v>개</v>
          </cell>
          <cell r="D327" t="str">
            <v>내전</v>
          </cell>
          <cell r="E327">
            <v>0.22</v>
          </cell>
          <cell r="H327">
            <v>0.22</v>
          </cell>
          <cell r="J327">
            <v>1</v>
          </cell>
          <cell r="O327" t="str">
            <v>내선5-4</v>
          </cell>
        </row>
        <row r="328">
          <cell r="B328" t="str">
            <v>200*200*200</v>
          </cell>
          <cell r="C328" t="str">
            <v>개</v>
          </cell>
          <cell r="D328" t="str">
            <v>내전</v>
          </cell>
          <cell r="E328">
            <v>0.22</v>
          </cell>
          <cell r="H328">
            <v>0.22</v>
          </cell>
          <cell r="J328">
            <v>1</v>
          </cell>
          <cell r="O328" t="str">
            <v>내선5-4</v>
          </cell>
        </row>
        <row r="329">
          <cell r="B329" t="str">
            <v>300*300*200</v>
          </cell>
          <cell r="C329" t="str">
            <v>개</v>
          </cell>
          <cell r="D329" t="str">
            <v>내전</v>
          </cell>
          <cell r="E329">
            <v>0.35</v>
          </cell>
          <cell r="H329">
            <v>0.35</v>
          </cell>
          <cell r="J329">
            <v>1</v>
          </cell>
          <cell r="O329" t="str">
            <v>내선5-4</v>
          </cell>
        </row>
        <row r="330">
          <cell r="B330" t="str">
            <v>300*300*300</v>
          </cell>
          <cell r="C330" t="str">
            <v>개</v>
          </cell>
          <cell r="D330" t="str">
            <v>내전</v>
          </cell>
          <cell r="E330">
            <v>0.35</v>
          </cell>
          <cell r="H330">
            <v>0.35</v>
          </cell>
          <cell r="J330">
            <v>1</v>
          </cell>
          <cell r="O330" t="str">
            <v>내선5-4</v>
          </cell>
        </row>
        <row r="331">
          <cell r="B331" t="str">
            <v>400*400*300</v>
          </cell>
          <cell r="C331" t="str">
            <v>개</v>
          </cell>
          <cell r="D331" t="str">
            <v>내전</v>
          </cell>
          <cell r="E331">
            <v>0.35</v>
          </cell>
          <cell r="H331">
            <v>0.35</v>
          </cell>
          <cell r="J331">
            <v>1</v>
          </cell>
          <cell r="O331" t="str">
            <v>내선5-4</v>
          </cell>
        </row>
        <row r="332">
          <cell r="B332" t="str">
            <v>500*500*300</v>
          </cell>
          <cell r="C332" t="str">
            <v>개</v>
          </cell>
          <cell r="D332" t="str">
            <v>내전</v>
          </cell>
          <cell r="E332">
            <v>0.66</v>
          </cell>
          <cell r="H332">
            <v>0.66</v>
          </cell>
          <cell r="J332">
            <v>1</v>
          </cell>
          <cell r="O332" t="str">
            <v>내선5-4</v>
          </cell>
        </row>
        <row r="333">
          <cell r="B333" t="str">
            <v>600*600*300</v>
          </cell>
          <cell r="C333" t="str">
            <v>개</v>
          </cell>
          <cell r="D333" t="str">
            <v>내전</v>
          </cell>
          <cell r="E333">
            <v>0.66</v>
          </cell>
          <cell r="H333">
            <v>0.66</v>
          </cell>
          <cell r="J333">
            <v>1</v>
          </cell>
          <cell r="O333" t="str">
            <v>내선5-4</v>
          </cell>
        </row>
        <row r="334">
          <cell r="B334" t="str">
            <v>600*600*400</v>
          </cell>
          <cell r="C334" t="str">
            <v>개</v>
          </cell>
          <cell r="D334" t="str">
            <v>내전</v>
          </cell>
          <cell r="E334">
            <v>0.66</v>
          </cell>
          <cell r="H334">
            <v>0.66</v>
          </cell>
          <cell r="J334">
            <v>1</v>
          </cell>
          <cell r="O334" t="str">
            <v>내선5-4</v>
          </cell>
        </row>
        <row r="335">
          <cell r="B335" t="str">
            <v>Concrete 4각</v>
          </cell>
          <cell r="C335" t="str">
            <v>개</v>
          </cell>
          <cell r="D335" t="str">
            <v>내전</v>
          </cell>
          <cell r="E335">
            <v>0.12</v>
          </cell>
          <cell r="H335">
            <v>0.12</v>
          </cell>
          <cell r="J335">
            <v>1</v>
          </cell>
          <cell r="O335" t="str">
            <v>내선5-3</v>
          </cell>
        </row>
        <row r="336">
          <cell r="B336" t="str">
            <v>Concrete 8각</v>
          </cell>
          <cell r="C336" t="str">
            <v>개</v>
          </cell>
          <cell r="D336" t="str">
            <v>내전</v>
          </cell>
          <cell r="E336">
            <v>0.12</v>
          </cell>
          <cell r="H336">
            <v>0.12</v>
          </cell>
          <cell r="J336">
            <v>1</v>
          </cell>
          <cell r="O336" t="str">
            <v>내선5-3</v>
          </cell>
        </row>
        <row r="337">
          <cell r="B337" t="str">
            <v>Outlet 4각</v>
          </cell>
          <cell r="C337" t="str">
            <v>개</v>
          </cell>
          <cell r="D337" t="str">
            <v>내전</v>
          </cell>
          <cell r="E337">
            <v>0.2</v>
          </cell>
          <cell r="H337">
            <v>0.2</v>
          </cell>
          <cell r="J337">
            <v>1</v>
          </cell>
          <cell r="O337" t="str">
            <v>내선5-3</v>
          </cell>
        </row>
        <row r="338">
          <cell r="B338" t="str">
            <v>SW/1G</v>
          </cell>
          <cell r="C338" t="str">
            <v>개</v>
          </cell>
          <cell r="D338" t="str">
            <v>내전</v>
          </cell>
          <cell r="E338">
            <v>0.2</v>
          </cell>
          <cell r="H338">
            <v>0.2</v>
          </cell>
          <cell r="J338">
            <v>1</v>
          </cell>
          <cell r="O338" t="str">
            <v>내선5-3</v>
          </cell>
        </row>
        <row r="339">
          <cell r="B339" t="str">
            <v>SW/2G</v>
          </cell>
          <cell r="C339" t="str">
            <v>개</v>
          </cell>
          <cell r="D339" t="str">
            <v>내전</v>
          </cell>
          <cell r="E339">
            <v>0.2</v>
          </cell>
          <cell r="H339">
            <v>0.2</v>
          </cell>
          <cell r="J339">
            <v>1</v>
          </cell>
          <cell r="O339" t="str">
            <v>내선5-3</v>
          </cell>
        </row>
        <row r="340">
          <cell r="B340" t="str">
            <v>1로 1구</v>
          </cell>
          <cell r="C340" t="str">
            <v>개</v>
          </cell>
          <cell r="D340" t="str">
            <v>내전</v>
          </cell>
          <cell r="E340">
            <v>8.5000000000000006E-2</v>
          </cell>
          <cell r="H340">
            <v>8.5000000000000006E-2</v>
          </cell>
          <cell r="J340">
            <v>1</v>
          </cell>
          <cell r="K340">
            <v>0</v>
          </cell>
          <cell r="O340" t="str">
            <v>내선5-23-나</v>
          </cell>
        </row>
        <row r="341">
          <cell r="B341" t="str">
            <v>1로 2구</v>
          </cell>
          <cell r="C341" t="str">
            <v>개</v>
          </cell>
          <cell r="D341" t="str">
            <v>내전</v>
          </cell>
          <cell r="E341">
            <v>8.5000000000000006E-2</v>
          </cell>
          <cell r="H341">
            <v>8.5000000000000006E-2</v>
          </cell>
          <cell r="J341">
            <v>1</v>
          </cell>
          <cell r="O341" t="str">
            <v>내선5-23-나</v>
          </cell>
        </row>
        <row r="342">
          <cell r="B342" t="str">
            <v>1로 3구</v>
          </cell>
          <cell r="C342" t="str">
            <v>개</v>
          </cell>
          <cell r="D342" t="str">
            <v>내전</v>
          </cell>
          <cell r="E342">
            <v>8.5000000000000006E-2</v>
          </cell>
          <cell r="H342">
            <v>8.5000000000000006E-2</v>
          </cell>
          <cell r="J342">
            <v>1</v>
          </cell>
          <cell r="O342" t="str">
            <v>내선5-23-나</v>
          </cell>
        </row>
        <row r="343">
          <cell r="B343" t="str">
            <v>1로 4구</v>
          </cell>
          <cell r="C343" t="str">
            <v>개</v>
          </cell>
          <cell r="D343" t="str">
            <v>내전</v>
          </cell>
          <cell r="E343">
            <v>8.5000000000000006E-2</v>
          </cell>
          <cell r="H343">
            <v>8.5000000000000006E-2</v>
          </cell>
          <cell r="J343">
            <v>1</v>
          </cell>
          <cell r="O343" t="str">
            <v>내선5-23-나</v>
          </cell>
        </row>
        <row r="344">
          <cell r="B344" t="str">
            <v>1로 5구</v>
          </cell>
          <cell r="C344" t="str">
            <v>개</v>
          </cell>
          <cell r="D344" t="str">
            <v>내전</v>
          </cell>
          <cell r="E344">
            <v>8.5000000000000006E-2</v>
          </cell>
          <cell r="H344">
            <v>8.5000000000000006E-2</v>
          </cell>
          <cell r="J344">
            <v>1</v>
          </cell>
          <cell r="O344" t="str">
            <v>내선5-23-나</v>
          </cell>
        </row>
        <row r="345">
          <cell r="B345" t="str">
            <v>1로 6구</v>
          </cell>
          <cell r="C345" t="str">
            <v>개</v>
          </cell>
          <cell r="D345" t="str">
            <v>내전</v>
          </cell>
          <cell r="E345">
            <v>8.5000000000000006E-2</v>
          </cell>
          <cell r="H345">
            <v>8.5000000000000006E-2</v>
          </cell>
          <cell r="J345">
            <v>1</v>
          </cell>
          <cell r="O345" t="str">
            <v>내선5-23-나</v>
          </cell>
        </row>
        <row r="346">
          <cell r="B346" t="str">
            <v>3로 1구</v>
          </cell>
          <cell r="C346" t="str">
            <v>개</v>
          </cell>
          <cell r="D346" t="str">
            <v>내전</v>
          </cell>
          <cell r="E346">
            <v>8.5000000000000006E-2</v>
          </cell>
          <cell r="H346">
            <v>8.5000000000000006E-2</v>
          </cell>
          <cell r="J346">
            <v>1</v>
          </cell>
          <cell r="O346" t="str">
            <v>내선5-23-나</v>
          </cell>
        </row>
        <row r="347">
          <cell r="B347" t="str">
            <v>3로 2구</v>
          </cell>
          <cell r="C347" t="str">
            <v>개</v>
          </cell>
          <cell r="D347" t="str">
            <v>내전</v>
          </cell>
          <cell r="E347">
            <v>8.5000000000000006E-2</v>
          </cell>
          <cell r="H347">
            <v>8.5000000000000006E-2</v>
          </cell>
          <cell r="J347">
            <v>1</v>
          </cell>
          <cell r="O347" t="str">
            <v>내선5-23-나</v>
          </cell>
        </row>
        <row r="348">
          <cell r="B348" t="str">
            <v>3로 3구</v>
          </cell>
          <cell r="C348" t="str">
            <v>개</v>
          </cell>
          <cell r="D348" t="str">
            <v>내전</v>
          </cell>
          <cell r="E348">
            <v>8.5000000000000006E-2</v>
          </cell>
          <cell r="H348">
            <v>8.5000000000000006E-2</v>
          </cell>
          <cell r="J348">
            <v>1</v>
          </cell>
          <cell r="O348" t="str">
            <v>내선5-23-나</v>
          </cell>
        </row>
        <row r="349">
          <cell r="B349" t="str">
            <v>4로 1구</v>
          </cell>
          <cell r="C349" t="str">
            <v>개</v>
          </cell>
          <cell r="D349" t="str">
            <v>내전</v>
          </cell>
          <cell r="E349">
            <v>0.1</v>
          </cell>
          <cell r="H349">
            <v>0.1</v>
          </cell>
          <cell r="J349">
            <v>1</v>
          </cell>
          <cell r="O349" t="str">
            <v>내선5-23-나</v>
          </cell>
        </row>
        <row r="350">
          <cell r="B350" t="str">
            <v>220V 접지1구</v>
          </cell>
          <cell r="C350" t="str">
            <v>개</v>
          </cell>
          <cell r="D350" t="str">
            <v>내전</v>
          </cell>
          <cell r="E350">
            <v>0.08</v>
          </cell>
          <cell r="H350">
            <v>0.08</v>
          </cell>
          <cell r="J350">
            <v>1</v>
          </cell>
          <cell r="O350" t="str">
            <v>내선5-23-가</v>
          </cell>
        </row>
        <row r="351">
          <cell r="B351" t="str">
            <v>220V 접지2구</v>
          </cell>
          <cell r="C351" t="str">
            <v>개</v>
          </cell>
          <cell r="D351" t="str">
            <v>내전</v>
          </cell>
          <cell r="E351">
            <v>0.08</v>
          </cell>
          <cell r="H351">
            <v>0.08</v>
          </cell>
          <cell r="J351">
            <v>1</v>
          </cell>
          <cell r="O351" t="str">
            <v>내선5-23-가</v>
          </cell>
        </row>
        <row r="352">
          <cell r="B352" t="str">
            <v>220V 접지4구</v>
          </cell>
          <cell r="C352" t="str">
            <v>개</v>
          </cell>
          <cell r="D352" t="str">
            <v>내전</v>
          </cell>
          <cell r="E352">
            <v>0.08</v>
          </cell>
          <cell r="H352">
            <v>0.08</v>
          </cell>
          <cell r="J352">
            <v>1</v>
          </cell>
          <cell r="O352" t="str">
            <v>내선5-23-가</v>
          </cell>
        </row>
        <row r="353">
          <cell r="B353" t="str">
            <v>방우형 1구</v>
          </cell>
          <cell r="C353" t="str">
            <v>개</v>
          </cell>
          <cell r="D353" t="str">
            <v>내전</v>
          </cell>
          <cell r="E353">
            <v>0.08</v>
          </cell>
          <cell r="H353">
            <v>0.08</v>
          </cell>
          <cell r="J353">
            <v>1</v>
          </cell>
          <cell r="O353" t="str">
            <v>내선5-23-가</v>
          </cell>
        </row>
        <row r="354">
          <cell r="B354" t="str">
            <v>방우형 2구</v>
          </cell>
          <cell r="C354" t="str">
            <v>개</v>
          </cell>
          <cell r="D354" t="str">
            <v>내전</v>
          </cell>
          <cell r="E354">
            <v>0.08</v>
          </cell>
          <cell r="H354">
            <v>0.08</v>
          </cell>
          <cell r="J354">
            <v>1</v>
          </cell>
          <cell r="O354" t="str">
            <v>내선5-23-가</v>
          </cell>
        </row>
        <row r="355">
          <cell r="B355" t="str">
            <v>노출형 2구</v>
          </cell>
          <cell r="C355" t="str">
            <v>개</v>
          </cell>
          <cell r="D355" t="str">
            <v>내전</v>
          </cell>
          <cell r="E355">
            <v>9.6000000000000002E-2</v>
          </cell>
          <cell r="H355">
            <v>0.08</v>
          </cell>
          <cell r="J355">
            <v>1.2</v>
          </cell>
          <cell r="K355">
            <v>-0.2</v>
          </cell>
          <cell r="O355" t="str">
            <v>내선5-23-가</v>
          </cell>
        </row>
        <row r="356">
          <cell r="B356" t="str">
            <v>누전차단기 부착형 1구</v>
          </cell>
          <cell r="C356" t="str">
            <v>개</v>
          </cell>
          <cell r="D356" t="str">
            <v>내전</v>
          </cell>
          <cell r="E356">
            <v>0.08</v>
          </cell>
          <cell r="H356">
            <v>0.08</v>
          </cell>
          <cell r="J356">
            <v>1</v>
          </cell>
          <cell r="O356" t="str">
            <v>내선5-23-가</v>
          </cell>
        </row>
        <row r="357">
          <cell r="B357" t="str">
            <v>누전차단기 부착형 2구</v>
          </cell>
          <cell r="C357" t="str">
            <v>개</v>
          </cell>
          <cell r="D357" t="str">
            <v>내전</v>
          </cell>
          <cell r="E357">
            <v>0.08</v>
          </cell>
          <cell r="H357">
            <v>0.08</v>
          </cell>
          <cell r="J357">
            <v>1</v>
          </cell>
          <cell r="O357" t="str">
            <v>내선5-23-가</v>
          </cell>
        </row>
        <row r="358">
          <cell r="B358" t="str">
            <v>대기전력차단형 1구</v>
          </cell>
          <cell r="C358" t="str">
            <v>개</v>
          </cell>
          <cell r="D358" t="str">
            <v>내전</v>
          </cell>
          <cell r="E358">
            <v>0.08</v>
          </cell>
          <cell r="H358">
            <v>0.08</v>
          </cell>
          <cell r="J358">
            <v>1</v>
          </cell>
          <cell r="O358" t="str">
            <v>내선5-23-가</v>
          </cell>
        </row>
        <row r="359">
          <cell r="B359" t="str">
            <v>대기전력차단형 3구</v>
          </cell>
          <cell r="C359" t="str">
            <v>개</v>
          </cell>
          <cell r="D359" t="str">
            <v>내전</v>
          </cell>
          <cell r="E359">
            <v>0.08</v>
          </cell>
          <cell r="H359">
            <v>0.08</v>
          </cell>
          <cell r="J359">
            <v>1</v>
          </cell>
          <cell r="O359" t="str">
            <v>내선5-23-가</v>
          </cell>
        </row>
        <row r="360">
          <cell r="B360" t="str">
            <v>하이텐션 220V 2구</v>
          </cell>
          <cell r="C360" t="str">
            <v>개</v>
          </cell>
          <cell r="D360" t="str">
            <v>내전</v>
          </cell>
          <cell r="E360">
            <v>9.6000000000000002E-2</v>
          </cell>
          <cell r="H360">
            <v>9.6000000000000002E-2</v>
          </cell>
          <cell r="J360">
            <v>1</v>
          </cell>
          <cell r="O360" t="str">
            <v>내선5-23-가</v>
          </cell>
        </row>
        <row r="361">
          <cell r="B361" t="str">
            <v>8Pin 1구</v>
          </cell>
          <cell r="C361" t="str">
            <v>개</v>
          </cell>
          <cell r="D361" t="str">
            <v>통내</v>
          </cell>
          <cell r="E361">
            <v>4.3999999999999997E-2</v>
          </cell>
          <cell r="H361">
            <v>4.3999999999999997E-2</v>
          </cell>
          <cell r="J361">
            <v>1</v>
          </cell>
          <cell r="O361" t="str">
            <v>통신케이블4-3-2</v>
          </cell>
        </row>
        <row r="362">
          <cell r="B362" t="str">
            <v>8Pin 2구</v>
          </cell>
          <cell r="C362" t="str">
            <v>개</v>
          </cell>
          <cell r="D362" t="str">
            <v>통내</v>
          </cell>
          <cell r="E362">
            <v>5.28E-2</v>
          </cell>
          <cell r="H362">
            <v>4.3999999999999997E-2</v>
          </cell>
          <cell r="J362">
            <v>1.2</v>
          </cell>
          <cell r="K362">
            <v>-0.2</v>
          </cell>
          <cell r="O362" t="str">
            <v>통신케이블4-3-2</v>
          </cell>
        </row>
        <row r="363">
          <cell r="B363" t="str">
            <v>종단형</v>
          </cell>
          <cell r="C363" t="str">
            <v>개</v>
          </cell>
          <cell r="D363" t="str">
            <v>통내</v>
          </cell>
          <cell r="E363">
            <v>7.0000000000000007E-2</v>
          </cell>
          <cell r="H363">
            <v>7.0000000000000007E-2</v>
          </cell>
          <cell r="J363">
            <v>1</v>
          </cell>
          <cell r="O363" t="str">
            <v>통신케이블4-2-2</v>
          </cell>
        </row>
        <row r="364">
          <cell r="B364" t="str">
            <v>천정형 3W</v>
          </cell>
          <cell r="C364" t="str">
            <v>개</v>
          </cell>
          <cell r="D364" t="str">
            <v>내전</v>
          </cell>
          <cell r="E364">
            <v>0.33</v>
          </cell>
          <cell r="H364">
            <v>0.33</v>
          </cell>
          <cell r="J364">
            <v>1</v>
          </cell>
          <cell r="O364" t="str">
            <v>내선5-52-다</v>
          </cell>
        </row>
        <row r="365">
          <cell r="B365" t="str">
            <v>천정형 10W</v>
          </cell>
          <cell r="C365" t="str">
            <v>개</v>
          </cell>
          <cell r="D365" t="str">
            <v>내전</v>
          </cell>
          <cell r="E365">
            <v>0.33</v>
          </cell>
          <cell r="H365">
            <v>0.33</v>
          </cell>
          <cell r="J365">
            <v>1</v>
          </cell>
          <cell r="O365" t="str">
            <v>내선5-52-다</v>
          </cell>
        </row>
        <row r="366">
          <cell r="B366" t="str">
            <v>천정형 15W</v>
          </cell>
          <cell r="C366" t="str">
            <v>개</v>
          </cell>
          <cell r="D366" t="str">
            <v>내전</v>
          </cell>
          <cell r="E366">
            <v>0.33</v>
          </cell>
          <cell r="H366">
            <v>0.33</v>
          </cell>
          <cell r="J366">
            <v>1</v>
          </cell>
          <cell r="O366" t="str">
            <v>내선5-52-다</v>
          </cell>
        </row>
        <row r="367">
          <cell r="B367" t="str">
            <v>벽부형 3W</v>
          </cell>
          <cell r="C367" t="str">
            <v>개</v>
          </cell>
          <cell r="D367" t="str">
            <v>내전</v>
          </cell>
          <cell r="E367">
            <v>0.19800000000000001</v>
          </cell>
          <cell r="H367">
            <v>0.33</v>
          </cell>
          <cell r="J367">
            <v>0.6</v>
          </cell>
          <cell r="K367">
            <v>0.4</v>
          </cell>
          <cell r="O367" t="str">
            <v>내선5-52-다</v>
          </cell>
        </row>
        <row r="368">
          <cell r="B368" t="str">
            <v>벽부형 5W</v>
          </cell>
          <cell r="C368" t="str">
            <v>개</v>
          </cell>
          <cell r="D368" t="str">
            <v>내전</v>
          </cell>
          <cell r="E368">
            <v>0.19800000000000001</v>
          </cell>
          <cell r="H368">
            <v>0.33</v>
          </cell>
          <cell r="J368">
            <v>0.6</v>
          </cell>
          <cell r="K368">
            <v>0.4</v>
          </cell>
          <cell r="O368" t="str">
            <v>내선5-52-다</v>
          </cell>
        </row>
        <row r="369">
          <cell r="B369" t="str">
            <v>차동식</v>
          </cell>
          <cell r="C369" t="str">
            <v>개</v>
          </cell>
          <cell r="D369" t="str">
            <v>내전</v>
          </cell>
          <cell r="E369">
            <v>0.13</v>
          </cell>
          <cell r="H369">
            <v>0.13</v>
          </cell>
          <cell r="J369">
            <v>1</v>
          </cell>
          <cell r="O369" t="str">
            <v>내선5-30</v>
          </cell>
        </row>
        <row r="370">
          <cell r="B370" t="str">
            <v>정온식</v>
          </cell>
          <cell r="C370" t="str">
            <v>개</v>
          </cell>
          <cell r="D370" t="str">
            <v>내전</v>
          </cell>
          <cell r="E370">
            <v>0.13</v>
          </cell>
          <cell r="H370">
            <v>0.13</v>
          </cell>
          <cell r="J370">
            <v>1</v>
          </cell>
          <cell r="O370" t="str">
            <v>내선5-30</v>
          </cell>
        </row>
        <row r="371">
          <cell r="B371" t="str">
            <v>연기식</v>
          </cell>
          <cell r="C371" t="str">
            <v>개</v>
          </cell>
          <cell r="D371" t="str">
            <v>내전</v>
          </cell>
          <cell r="E371">
            <v>0.13</v>
          </cell>
          <cell r="H371">
            <v>0.13</v>
          </cell>
          <cell r="J371">
            <v>1</v>
          </cell>
          <cell r="O371" t="str">
            <v>내선5-30</v>
          </cell>
        </row>
        <row r="372">
          <cell r="B372" t="str">
            <v>LED 소형 단면</v>
          </cell>
          <cell r="C372" t="str">
            <v>개</v>
          </cell>
          <cell r="D372" t="str">
            <v>내전</v>
          </cell>
          <cell r="E372">
            <v>0.2</v>
          </cell>
          <cell r="H372">
            <v>0.2</v>
          </cell>
          <cell r="J372">
            <v>1</v>
          </cell>
          <cell r="O372" t="str">
            <v>내선5-30</v>
          </cell>
        </row>
        <row r="373">
          <cell r="B373" t="str">
            <v>LED 소형 양면</v>
          </cell>
          <cell r="C373" t="str">
            <v>개</v>
          </cell>
          <cell r="D373" t="str">
            <v>내전</v>
          </cell>
          <cell r="E373">
            <v>0.2</v>
          </cell>
          <cell r="H373">
            <v>0.2</v>
          </cell>
          <cell r="J373">
            <v>1</v>
          </cell>
          <cell r="O373" t="str">
            <v>내선5-30</v>
          </cell>
        </row>
        <row r="374">
          <cell r="B374" t="str">
            <v>LED 중형 단면</v>
          </cell>
          <cell r="C374" t="str">
            <v>개</v>
          </cell>
          <cell r="D374" t="str">
            <v>내전</v>
          </cell>
          <cell r="E374">
            <v>0.2</v>
          </cell>
          <cell r="H374">
            <v>0.2</v>
          </cell>
          <cell r="J374">
            <v>1</v>
          </cell>
          <cell r="O374" t="str">
            <v>내선5-30</v>
          </cell>
        </row>
        <row r="375">
          <cell r="B375" t="str">
            <v>LED 중형 양면</v>
          </cell>
          <cell r="C375" t="str">
            <v>개</v>
          </cell>
          <cell r="D375" t="str">
            <v>내전</v>
          </cell>
          <cell r="E375">
            <v>0.2</v>
          </cell>
          <cell r="H375">
            <v>0.2</v>
          </cell>
          <cell r="J375">
            <v>1</v>
          </cell>
          <cell r="O375" t="str">
            <v>내선5-30</v>
          </cell>
        </row>
        <row r="376">
          <cell r="B376" t="str">
            <v>LED 대형 단면</v>
          </cell>
          <cell r="C376" t="str">
            <v>개</v>
          </cell>
          <cell r="D376" t="str">
            <v>내전</v>
          </cell>
          <cell r="E376">
            <v>0.2</v>
          </cell>
          <cell r="H376">
            <v>0.2</v>
          </cell>
          <cell r="J376">
            <v>1</v>
          </cell>
          <cell r="O376" t="str">
            <v>내선5-30</v>
          </cell>
        </row>
        <row r="377">
          <cell r="B377" t="str">
            <v>LED 대형 양면</v>
          </cell>
          <cell r="C377" t="str">
            <v>개</v>
          </cell>
          <cell r="D377" t="str">
            <v>내전</v>
          </cell>
          <cell r="E377">
            <v>0.2</v>
          </cell>
          <cell r="H377">
            <v>0.2</v>
          </cell>
          <cell r="J377">
            <v>1</v>
          </cell>
          <cell r="O377" t="str">
            <v>내선5-30</v>
          </cell>
        </row>
        <row r="378">
          <cell r="B378" t="str">
            <v>LED 소형 벽부</v>
          </cell>
          <cell r="C378" t="str">
            <v>개</v>
          </cell>
          <cell r="D378" t="str">
            <v>내전</v>
          </cell>
          <cell r="E378">
            <v>0.2</v>
          </cell>
          <cell r="H378">
            <v>0.2</v>
          </cell>
          <cell r="J378">
            <v>1</v>
          </cell>
          <cell r="O378" t="str">
            <v>내선5-30</v>
          </cell>
        </row>
        <row r="379">
          <cell r="B379" t="str">
            <v>LED 중형 벽부</v>
          </cell>
          <cell r="C379" t="str">
            <v>개</v>
          </cell>
          <cell r="D379" t="str">
            <v>내전</v>
          </cell>
          <cell r="E379">
            <v>0.2</v>
          </cell>
          <cell r="H379">
            <v>0.2</v>
          </cell>
          <cell r="J379">
            <v>1</v>
          </cell>
          <cell r="O379" t="str">
            <v>내선5-30</v>
          </cell>
        </row>
        <row r="380">
          <cell r="B380" t="str">
            <v>LED 대형 벽부</v>
          </cell>
          <cell r="C380" t="str">
            <v>개</v>
          </cell>
          <cell r="D380" t="str">
            <v>내전</v>
          </cell>
          <cell r="E380">
            <v>0.2</v>
          </cell>
          <cell r="H380">
            <v>0.2</v>
          </cell>
          <cell r="J380">
            <v>1</v>
          </cell>
          <cell r="O380" t="str">
            <v>내선5-30</v>
          </cell>
        </row>
        <row r="381">
          <cell r="B381" t="str">
            <v>LED 통로</v>
          </cell>
          <cell r="C381" t="str">
            <v>개</v>
          </cell>
          <cell r="D381" t="str">
            <v>내전</v>
          </cell>
          <cell r="E381">
            <v>0.2</v>
          </cell>
          <cell r="H381">
            <v>0.2</v>
          </cell>
          <cell r="J381">
            <v>1</v>
          </cell>
          <cell r="O381" t="str">
            <v>내선5-30</v>
          </cell>
        </row>
        <row r="382">
          <cell r="B382" t="str">
            <v>LED 계단통로</v>
          </cell>
          <cell r="C382" t="str">
            <v>개</v>
          </cell>
          <cell r="D382" t="str">
            <v>내전</v>
          </cell>
          <cell r="E382">
            <v>0.2</v>
          </cell>
          <cell r="H382">
            <v>0.2</v>
          </cell>
          <cell r="J382">
            <v>1</v>
          </cell>
          <cell r="O382" t="str">
            <v>내선5-30</v>
          </cell>
        </row>
        <row r="383">
          <cell r="B383" t="str">
            <v>전원:DC24V,15CD이상</v>
          </cell>
          <cell r="C383" t="str">
            <v>개</v>
          </cell>
          <cell r="D383" t="str">
            <v>내전</v>
          </cell>
          <cell r="E383">
            <v>0.2</v>
          </cell>
          <cell r="H383">
            <v>0.2</v>
          </cell>
          <cell r="J383">
            <v>1</v>
          </cell>
          <cell r="O383" t="str">
            <v>내선5-30</v>
          </cell>
        </row>
        <row r="384">
          <cell r="B384" t="str">
            <v>DC24V 전자식</v>
          </cell>
          <cell r="C384" t="str">
            <v>개</v>
          </cell>
          <cell r="D384" t="str">
            <v>내전</v>
          </cell>
          <cell r="E384">
            <v>0.15</v>
          </cell>
          <cell r="H384">
            <v>0.15</v>
          </cell>
          <cell r="J384">
            <v>1</v>
          </cell>
          <cell r="O384" t="str">
            <v>내선5-30</v>
          </cell>
        </row>
        <row r="385">
          <cell r="B385" t="str">
            <v>경고용 200x250</v>
          </cell>
          <cell r="C385" t="str">
            <v>M</v>
          </cell>
          <cell r="D385" t="str">
            <v>저케</v>
          </cell>
          <cell r="E385">
            <v>5.0000000000000001E-4</v>
          </cell>
          <cell r="F385" t="str">
            <v>보인</v>
          </cell>
          <cell r="G385">
            <v>1E-3</v>
          </cell>
          <cell r="H385">
            <v>5.0000000000000001E-4</v>
          </cell>
          <cell r="I385">
            <v>1E-3</v>
          </cell>
          <cell r="J385">
            <v>1</v>
          </cell>
          <cell r="O385" t="str">
            <v>배전4-45</v>
          </cell>
        </row>
        <row r="386">
          <cell r="B386" t="str">
            <v>경고용 300x250</v>
          </cell>
          <cell r="C386" t="str">
            <v>M</v>
          </cell>
          <cell r="D386" t="str">
            <v>저케</v>
          </cell>
          <cell r="E386">
            <v>5.0000000000000001E-4</v>
          </cell>
          <cell r="F386" t="str">
            <v>보인</v>
          </cell>
          <cell r="G386">
            <v>1E-3</v>
          </cell>
          <cell r="H386">
            <v>5.0000000000000001E-4</v>
          </cell>
          <cell r="I386">
            <v>1E-3</v>
          </cell>
          <cell r="J386">
            <v>1</v>
          </cell>
          <cell r="O386" t="str">
            <v>배전4-45</v>
          </cell>
        </row>
        <row r="387">
          <cell r="B387" t="str">
            <v>커버SUS, 박스ST(경종,표시등 내장)</v>
          </cell>
          <cell r="C387" t="str">
            <v>SET</v>
          </cell>
          <cell r="D387" t="str">
            <v>내전</v>
          </cell>
          <cell r="E387">
            <v>0.36</v>
          </cell>
          <cell r="H387">
            <v>0.36</v>
          </cell>
          <cell r="J387">
            <v>1</v>
          </cell>
          <cell r="O387" t="str">
            <v>내선5-30</v>
          </cell>
        </row>
        <row r="388">
          <cell r="B388" t="str">
            <v>ALL SUS(경종,표시등 내장)</v>
          </cell>
          <cell r="C388" t="str">
            <v>SET</v>
          </cell>
          <cell r="D388" t="str">
            <v>내전</v>
          </cell>
          <cell r="E388">
            <v>0.36</v>
          </cell>
          <cell r="H388">
            <v>0.36</v>
          </cell>
          <cell r="J388">
            <v>1</v>
          </cell>
          <cell r="O388" t="str">
            <v>내선5-30</v>
          </cell>
        </row>
        <row r="389">
          <cell r="B389" t="str">
            <v>S.V.P 조작함</v>
          </cell>
          <cell r="C389" t="str">
            <v>개</v>
          </cell>
          <cell r="D389" t="str">
            <v>내전</v>
          </cell>
          <cell r="E389">
            <v>0.36</v>
          </cell>
          <cell r="H389">
            <v>0.36</v>
          </cell>
          <cell r="J389">
            <v>1</v>
          </cell>
          <cell r="O389" t="str">
            <v>내선5-30</v>
          </cell>
        </row>
        <row r="390">
          <cell r="B390" t="str">
            <v>ACCESS용</v>
          </cell>
          <cell r="C390" t="str">
            <v>개</v>
          </cell>
          <cell r="D390" t="str">
            <v>내전</v>
          </cell>
          <cell r="E390">
            <v>0.25</v>
          </cell>
          <cell r="H390">
            <v>0.25</v>
          </cell>
          <cell r="J390">
            <v>1</v>
          </cell>
          <cell r="O390" t="str">
            <v>내선5-5</v>
          </cell>
        </row>
        <row r="391">
          <cell r="B391" t="str">
            <v>콘크리트용 AL 4각</v>
          </cell>
          <cell r="C391" t="str">
            <v>개</v>
          </cell>
          <cell r="D391" t="str">
            <v>내전</v>
          </cell>
          <cell r="E391">
            <v>0.63</v>
          </cell>
          <cell r="H391">
            <v>0.63</v>
          </cell>
          <cell r="J391">
            <v>1</v>
          </cell>
          <cell r="O391" t="str">
            <v>내선5-5</v>
          </cell>
        </row>
        <row r="392">
          <cell r="B392" t="str">
            <v>22C 이하</v>
          </cell>
          <cell r="C392" t="str">
            <v>M</v>
          </cell>
          <cell r="D392" t="str">
            <v>보인</v>
          </cell>
          <cell r="E392">
            <v>0.08</v>
          </cell>
          <cell r="H392">
            <v>0.08</v>
          </cell>
          <cell r="J392">
            <v>1</v>
          </cell>
          <cell r="O392" t="str">
            <v>내선5-29</v>
          </cell>
        </row>
        <row r="393">
          <cell r="B393" t="str">
            <v>28C 이하</v>
          </cell>
          <cell r="C393" t="str">
            <v>M</v>
          </cell>
          <cell r="D393" t="str">
            <v>보인</v>
          </cell>
          <cell r="E393">
            <v>0.12</v>
          </cell>
          <cell r="H393">
            <v>0.12</v>
          </cell>
          <cell r="J393">
            <v>1</v>
          </cell>
          <cell r="O393" t="str">
            <v>내선5-29</v>
          </cell>
        </row>
        <row r="394">
          <cell r="B394" t="str">
            <v>36C 이하</v>
          </cell>
          <cell r="C394" t="str">
            <v>M</v>
          </cell>
          <cell r="D394" t="str">
            <v>보인</v>
          </cell>
          <cell r="E394">
            <v>0.16</v>
          </cell>
          <cell r="H394">
            <v>0.16</v>
          </cell>
          <cell r="J394">
            <v>1</v>
          </cell>
          <cell r="O394" t="str">
            <v>내선5-29</v>
          </cell>
        </row>
        <row r="395">
          <cell r="B395" t="str">
            <v>42C 이하</v>
          </cell>
          <cell r="C395" t="str">
            <v>M</v>
          </cell>
          <cell r="D395" t="str">
            <v>보인</v>
          </cell>
          <cell r="E395">
            <v>0.2</v>
          </cell>
          <cell r="H395">
            <v>0.2</v>
          </cell>
          <cell r="J395">
            <v>1</v>
          </cell>
          <cell r="O395" t="str">
            <v>내선5-29</v>
          </cell>
        </row>
        <row r="396">
          <cell r="B396" t="str">
            <v>54C 이하</v>
          </cell>
          <cell r="C396" t="str">
            <v>M</v>
          </cell>
          <cell r="D396" t="str">
            <v>보인</v>
          </cell>
          <cell r="E396">
            <v>0.3</v>
          </cell>
          <cell r="H396">
            <v>0.3</v>
          </cell>
          <cell r="J396">
            <v>1</v>
          </cell>
          <cell r="O396" t="str">
            <v>내선5-29</v>
          </cell>
        </row>
        <row r="397">
          <cell r="B397" t="str">
            <v>70C 이하</v>
          </cell>
          <cell r="C397" t="str">
            <v>M</v>
          </cell>
          <cell r="D397" t="str">
            <v>보인</v>
          </cell>
          <cell r="E397">
            <v>0.45</v>
          </cell>
          <cell r="H397">
            <v>0.45</v>
          </cell>
          <cell r="J397">
            <v>1</v>
          </cell>
          <cell r="O397" t="str">
            <v>내선5-29</v>
          </cell>
        </row>
        <row r="398">
          <cell r="B398" t="str">
            <v>82C 이하</v>
          </cell>
          <cell r="C398" t="str">
            <v>M</v>
          </cell>
          <cell r="D398" t="str">
            <v>보인</v>
          </cell>
          <cell r="E398">
            <v>0.55000000000000004</v>
          </cell>
          <cell r="H398">
            <v>0.55000000000000004</v>
          </cell>
          <cell r="J398">
            <v>1</v>
          </cell>
          <cell r="O398" t="str">
            <v>내선5-29</v>
          </cell>
        </row>
        <row r="399">
          <cell r="B399" t="str">
            <v>배관:50mm(벽:150mm)</v>
          </cell>
          <cell r="C399" t="str">
            <v>개소</v>
          </cell>
          <cell r="D399" t="str">
            <v>특인</v>
          </cell>
          <cell r="E399">
            <v>0.13</v>
          </cell>
          <cell r="H399">
            <v>0.13</v>
          </cell>
          <cell r="J399">
            <v>1</v>
          </cell>
          <cell r="O399" t="str">
            <v>내선5-29-1</v>
          </cell>
        </row>
        <row r="400">
          <cell r="B400" t="str">
            <v>배관:25mm(벽:200mm)</v>
          </cell>
          <cell r="C400" t="str">
            <v>개소</v>
          </cell>
          <cell r="D400" t="str">
            <v>특인</v>
          </cell>
          <cell r="E400">
            <v>0.21</v>
          </cell>
          <cell r="H400">
            <v>0.21</v>
          </cell>
          <cell r="J400">
            <v>1</v>
          </cell>
          <cell r="O400" t="str">
            <v>내선5-29-1</v>
          </cell>
        </row>
        <row r="401">
          <cell r="B401" t="str">
            <v>배관:50mm(벽:200mm)</v>
          </cell>
          <cell r="C401" t="str">
            <v>개소</v>
          </cell>
          <cell r="D401" t="str">
            <v>특인</v>
          </cell>
          <cell r="E401">
            <v>0.21</v>
          </cell>
          <cell r="H401">
            <v>0.21</v>
          </cell>
          <cell r="J401">
            <v>1</v>
          </cell>
          <cell r="O401" t="str">
            <v>내선5-29-1</v>
          </cell>
        </row>
        <row r="402">
          <cell r="B402" t="str">
            <v>배관:75mm(벽:200mm)</v>
          </cell>
          <cell r="C402" t="str">
            <v>개소</v>
          </cell>
          <cell r="D402" t="str">
            <v>특인</v>
          </cell>
          <cell r="E402">
            <v>0.23</v>
          </cell>
          <cell r="H402">
            <v>0.23</v>
          </cell>
          <cell r="J402">
            <v>1</v>
          </cell>
          <cell r="O402" t="str">
            <v>내선5-29-1</v>
          </cell>
        </row>
        <row r="403">
          <cell r="B403" t="str">
            <v>배관:75mm(벽:500mm)</v>
          </cell>
          <cell r="C403" t="str">
            <v>개소</v>
          </cell>
          <cell r="D403" t="str">
            <v>특인</v>
          </cell>
          <cell r="E403">
            <v>0.59</v>
          </cell>
          <cell r="H403">
            <v>0.59</v>
          </cell>
          <cell r="J403">
            <v>1</v>
          </cell>
          <cell r="O403" t="str">
            <v>내선5-29-1</v>
          </cell>
        </row>
        <row r="404">
          <cell r="B404" t="str">
            <v>배관:100mm(벽:150mm)</v>
          </cell>
          <cell r="C404" t="str">
            <v>개소</v>
          </cell>
          <cell r="D404" t="str">
            <v>특인</v>
          </cell>
          <cell r="E404">
            <v>0.18</v>
          </cell>
          <cell r="H404">
            <v>0.18</v>
          </cell>
          <cell r="J404">
            <v>1</v>
          </cell>
          <cell r="O404" t="str">
            <v>내선5-29-1</v>
          </cell>
        </row>
        <row r="405">
          <cell r="B405" t="str">
            <v>배관:100mm(벽:200mm)</v>
          </cell>
          <cell r="C405" t="str">
            <v>개소</v>
          </cell>
          <cell r="D405" t="str">
            <v>특인</v>
          </cell>
          <cell r="E405">
            <v>0.26</v>
          </cell>
          <cell r="H405">
            <v>0.26</v>
          </cell>
          <cell r="J405">
            <v>1</v>
          </cell>
          <cell r="O405" t="str">
            <v>내선5-29-1</v>
          </cell>
        </row>
        <row r="406">
          <cell r="B406" t="str">
            <v>배관:100mm(벽:300mm)</v>
          </cell>
          <cell r="C406" t="str">
            <v>개소</v>
          </cell>
          <cell r="D406" t="str">
            <v>특인</v>
          </cell>
          <cell r="E406">
            <v>0.51</v>
          </cell>
          <cell r="H406">
            <v>0.51</v>
          </cell>
          <cell r="J406">
            <v>1</v>
          </cell>
          <cell r="O406" t="str">
            <v>내선5-29-1</v>
          </cell>
        </row>
        <row r="407">
          <cell r="B407" t="str">
            <v>배관:100mm(벽:400mm)</v>
          </cell>
          <cell r="C407" t="str">
            <v>개소</v>
          </cell>
          <cell r="D407" t="str">
            <v>특인</v>
          </cell>
          <cell r="E407">
            <v>0.67</v>
          </cell>
          <cell r="H407">
            <v>0.67</v>
          </cell>
          <cell r="J407">
            <v>1</v>
          </cell>
          <cell r="O407" t="str">
            <v>내선5-29-1</v>
          </cell>
        </row>
        <row r="408">
          <cell r="B408" t="str">
            <v>배관:150mm(벽:200mm)</v>
          </cell>
          <cell r="C408" t="str">
            <v>개소</v>
          </cell>
          <cell r="D408" t="str">
            <v>특인</v>
          </cell>
          <cell r="E408">
            <v>0.3</v>
          </cell>
          <cell r="H408">
            <v>0.3</v>
          </cell>
          <cell r="J408">
            <v>1</v>
          </cell>
          <cell r="O408" t="str">
            <v>내선5-29-1</v>
          </cell>
        </row>
        <row r="409">
          <cell r="B409" t="str">
            <v>배관:200mm(벽:200mm)</v>
          </cell>
          <cell r="C409" t="str">
            <v>개소</v>
          </cell>
          <cell r="D409" t="str">
            <v>특인</v>
          </cell>
          <cell r="E409">
            <v>0.34</v>
          </cell>
          <cell r="H409">
            <v>0.34</v>
          </cell>
          <cell r="J409">
            <v>1</v>
          </cell>
          <cell r="O409" t="str">
            <v>내선5-29-1</v>
          </cell>
        </row>
        <row r="410">
          <cell r="B410" t="str">
            <v>배관:25mm(벽:200mm)</v>
          </cell>
          <cell r="C410" t="str">
            <v>개소</v>
          </cell>
          <cell r="D410" t="str">
            <v>특인</v>
          </cell>
          <cell r="E410">
            <v>0.21</v>
          </cell>
          <cell r="H410">
            <v>0.21</v>
          </cell>
          <cell r="J410">
            <v>1</v>
          </cell>
          <cell r="O410" t="str">
            <v>내선5-29-1</v>
          </cell>
        </row>
        <row r="411">
          <cell r="B411" t="str">
            <v>배관:50mm(벽:200mm)</v>
          </cell>
          <cell r="C411" t="str">
            <v>개소</v>
          </cell>
          <cell r="D411" t="str">
            <v>특인</v>
          </cell>
          <cell r="E411">
            <v>0.21</v>
          </cell>
          <cell r="H411">
            <v>0.21</v>
          </cell>
          <cell r="J411">
            <v>1</v>
          </cell>
          <cell r="O411" t="str">
            <v>내선5-29-1</v>
          </cell>
        </row>
        <row r="412">
          <cell r="B412" t="str">
            <v>배관:75mm(벽:200mm)</v>
          </cell>
          <cell r="C412" t="str">
            <v>개소</v>
          </cell>
          <cell r="D412" t="str">
            <v>특인</v>
          </cell>
          <cell r="E412">
            <v>0.23</v>
          </cell>
          <cell r="H412">
            <v>0.23</v>
          </cell>
          <cell r="J412">
            <v>1</v>
          </cell>
          <cell r="O412" t="str">
            <v>내선5-29-1</v>
          </cell>
        </row>
        <row r="413">
          <cell r="B413" t="str">
            <v>배관:75mm(벽:500mm)</v>
          </cell>
          <cell r="C413" t="str">
            <v>개소</v>
          </cell>
          <cell r="D413" t="str">
            <v>특인</v>
          </cell>
          <cell r="E413">
            <v>0.59</v>
          </cell>
          <cell r="H413">
            <v>0.59</v>
          </cell>
          <cell r="J413">
            <v>1</v>
          </cell>
          <cell r="O413" t="str">
            <v>내선5-29-1</v>
          </cell>
        </row>
        <row r="414">
          <cell r="B414" t="str">
            <v>배관:100mm(벽:150mm)</v>
          </cell>
          <cell r="C414" t="str">
            <v>개소</v>
          </cell>
          <cell r="D414" t="str">
            <v>특인</v>
          </cell>
          <cell r="E414">
            <v>0.18</v>
          </cell>
          <cell r="H414">
            <v>0.18</v>
          </cell>
          <cell r="J414">
            <v>1</v>
          </cell>
          <cell r="O414" t="str">
            <v>내선5-29-1</v>
          </cell>
        </row>
        <row r="415">
          <cell r="B415" t="str">
            <v>배관:100mm(벽:200mm)</v>
          </cell>
          <cell r="C415" t="str">
            <v>개소</v>
          </cell>
          <cell r="D415" t="str">
            <v>특인</v>
          </cell>
          <cell r="E415">
            <v>0.26</v>
          </cell>
          <cell r="H415">
            <v>0.26</v>
          </cell>
          <cell r="J415">
            <v>1</v>
          </cell>
          <cell r="O415" t="str">
            <v>내선5-29-1</v>
          </cell>
        </row>
        <row r="416">
          <cell r="B416" t="str">
            <v>배관:100mm(벽:300mm)</v>
          </cell>
          <cell r="C416" t="str">
            <v>개소</v>
          </cell>
          <cell r="D416" t="str">
            <v>특인</v>
          </cell>
          <cell r="E416">
            <v>0.51</v>
          </cell>
          <cell r="H416">
            <v>0.51</v>
          </cell>
          <cell r="J416">
            <v>1</v>
          </cell>
          <cell r="O416" t="str">
            <v>내선5-29-1</v>
          </cell>
        </row>
        <row r="417">
          <cell r="B417" t="str">
            <v>배관:100mm(벽:400mm)</v>
          </cell>
          <cell r="C417" t="str">
            <v>개소</v>
          </cell>
          <cell r="D417" t="str">
            <v>특인</v>
          </cell>
          <cell r="E417">
            <v>0.67</v>
          </cell>
          <cell r="H417">
            <v>0.67</v>
          </cell>
          <cell r="J417">
            <v>1</v>
          </cell>
          <cell r="O417" t="str">
            <v>내선5-29-1</v>
          </cell>
        </row>
        <row r="418">
          <cell r="B418" t="str">
            <v>배관:150mm(벽:200mm)</v>
          </cell>
          <cell r="C418" t="str">
            <v>개소</v>
          </cell>
          <cell r="D418" t="str">
            <v>특인</v>
          </cell>
          <cell r="E418">
            <v>0.3</v>
          </cell>
          <cell r="H418">
            <v>0.3</v>
          </cell>
          <cell r="J418">
            <v>1</v>
          </cell>
          <cell r="O418" t="str">
            <v>내선5-29-1</v>
          </cell>
        </row>
        <row r="419">
          <cell r="B419" t="str">
            <v>배관:200mm(벽:200mm)</v>
          </cell>
          <cell r="C419" t="str">
            <v>개소</v>
          </cell>
          <cell r="D419" t="str">
            <v>특인</v>
          </cell>
          <cell r="E419">
            <v>0.34</v>
          </cell>
          <cell r="H419">
            <v>0.34</v>
          </cell>
          <cell r="J419">
            <v>1</v>
          </cell>
          <cell r="O419" t="str">
            <v>내선5-29-1</v>
          </cell>
        </row>
        <row r="420">
          <cell r="B420" t="str">
            <v>배관:400mm(벽:500mm)</v>
          </cell>
          <cell r="C420" t="str">
            <v>개소</v>
          </cell>
          <cell r="D420" t="str">
            <v>특인</v>
          </cell>
          <cell r="E420">
            <v>0.34</v>
          </cell>
          <cell r="H420">
            <v>0.34</v>
          </cell>
          <cell r="J420">
            <v>1</v>
          </cell>
          <cell r="O420" t="str">
            <v>내선5-29-1</v>
          </cell>
        </row>
        <row r="421">
          <cell r="B421" t="str">
            <v>덕트:0.1㎡(벽:200mm)</v>
          </cell>
          <cell r="C421" t="str">
            <v>개소</v>
          </cell>
          <cell r="D421" t="str">
            <v>특인</v>
          </cell>
          <cell r="E421">
            <v>0.52</v>
          </cell>
          <cell r="H421">
            <v>0.52</v>
          </cell>
          <cell r="J421">
            <v>1</v>
          </cell>
          <cell r="O421" t="str">
            <v>내선5-29-1</v>
          </cell>
        </row>
        <row r="422">
          <cell r="B422" t="str">
            <v>덕트:0.2㎡(벽:200mm)</v>
          </cell>
          <cell r="C422" t="str">
            <v>개소</v>
          </cell>
          <cell r="D422" t="str">
            <v>특인</v>
          </cell>
          <cell r="E422">
            <v>0.7</v>
          </cell>
          <cell r="H422">
            <v>0.7</v>
          </cell>
          <cell r="J422">
            <v>1</v>
          </cell>
          <cell r="O422" t="str">
            <v>내선5-29-1</v>
          </cell>
        </row>
        <row r="423">
          <cell r="B423" t="str">
            <v>덕트:0.3㎡(벽:200mm)</v>
          </cell>
          <cell r="C423" t="str">
            <v>개소</v>
          </cell>
          <cell r="D423" t="str">
            <v>특인</v>
          </cell>
          <cell r="E423">
            <v>1</v>
          </cell>
          <cell r="H423">
            <v>1</v>
          </cell>
          <cell r="J423">
            <v>1</v>
          </cell>
          <cell r="O423" t="str">
            <v>내선5-29-1</v>
          </cell>
        </row>
        <row r="424">
          <cell r="B424" t="str">
            <v>덕트:0.4㎡(벽:200mm)</v>
          </cell>
          <cell r="C424" t="str">
            <v>개소</v>
          </cell>
          <cell r="D424" t="str">
            <v>특인</v>
          </cell>
          <cell r="E424">
            <v>1.1000000000000001</v>
          </cell>
          <cell r="H424">
            <v>1.1000000000000001</v>
          </cell>
          <cell r="J424">
            <v>1</v>
          </cell>
          <cell r="O424" t="str">
            <v>내선5-29-1</v>
          </cell>
        </row>
        <row r="425">
          <cell r="B425" t="str">
            <v>덕트:0.5㎡(벽:200mm)</v>
          </cell>
          <cell r="C425" t="str">
            <v>개소</v>
          </cell>
          <cell r="D425" t="str">
            <v>특인</v>
          </cell>
          <cell r="E425">
            <v>1.2</v>
          </cell>
          <cell r="H425">
            <v>1.2</v>
          </cell>
          <cell r="J425">
            <v>1</v>
          </cell>
          <cell r="O425" t="str">
            <v>내선5-29-1</v>
          </cell>
        </row>
        <row r="426">
          <cell r="B426" t="str">
            <v>덕트:0.6㎡(벽:200mm)</v>
          </cell>
          <cell r="C426" t="str">
            <v>개소</v>
          </cell>
          <cell r="D426" t="str">
            <v>특인</v>
          </cell>
          <cell r="E426">
            <v>1.25</v>
          </cell>
          <cell r="H426">
            <v>1.25</v>
          </cell>
          <cell r="J426">
            <v>1</v>
          </cell>
          <cell r="O426" t="str">
            <v>내선5-29-1</v>
          </cell>
        </row>
        <row r="427">
          <cell r="B427" t="str">
            <v>덕트:0.7㎡(벽:200mm)</v>
          </cell>
          <cell r="C427" t="str">
            <v>개소</v>
          </cell>
          <cell r="D427" t="str">
            <v>특인</v>
          </cell>
          <cell r="E427">
            <v>1.3</v>
          </cell>
          <cell r="H427">
            <v>1.3</v>
          </cell>
          <cell r="J427">
            <v>1</v>
          </cell>
          <cell r="O427" t="str">
            <v>내선5-29-1</v>
          </cell>
        </row>
        <row r="428">
          <cell r="B428" t="str">
            <v>덕트:0.8㎡(벽:200mm)</v>
          </cell>
          <cell r="C428" t="str">
            <v>개소</v>
          </cell>
          <cell r="D428" t="str">
            <v>특인</v>
          </cell>
          <cell r="E428">
            <v>1.4</v>
          </cell>
          <cell r="H428">
            <v>1.4</v>
          </cell>
          <cell r="J428">
            <v>1</v>
          </cell>
          <cell r="O428" t="str">
            <v>내선5-29-1</v>
          </cell>
        </row>
        <row r="429">
          <cell r="B429" t="str">
            <v>덕트:0.9㎡(벽:200mm)</v>
          </cell>
          <cell r="C429" t="str">
            <v>개소</v>
          </cell>
          <cell r="D429" t="str">
            <v>특인</v>
          </cell>
          <cell r="E429">
            <v>1.6</v>
          </cell>
          <cell r="H429">
            <v>1.6</v>
          </cell>
          <cell r="J429">
            <v>1</v>
          </cell>
          <cell r="O429" t="str">
            <v>내선5-29-1</v>
          </cell>
        </row>
        <row r="430">
          <cell r="B430" t="str">
            <v>전원용:1Φ2W 40KA</v>
          </cell>
          <cell r="C430" t="str">
            <v>개소</v>
          </cell>
          <cell r="D430" t="str">
            <v>내전</v>
          </cell>
          <cell r="E430">
            <v>0.192</v>
          </cell>
          <cell r="H430">
            <v>0.24</v>
          </cell>
          <cell r="J430">
            <v>0.8</v>
          </cell>
          <cell r="O430" t="str">
            <v>내선5-45-2</v>
          </cell>
        </row>
        <row r="431">
          <cell r="B431" t="str">
            <v>전원용:1Φ2W 80KA</v>
          </cell>
          <cell r="C431" t="str">
            <v>개소</v>
          </cell>
          <cell r="D431" t="str">
            <v>내전</v>
          </cell>
          <cell r="E431">
            <v>0.192</v>
          </cell>
          <cell r="H431">
            <v>0.24</v>
          </cell>
          <cell r="J431">
            <v>0.8</v>
          </cell>
          <cell r="O431" t="str">
            <v>내선5-45-2</v>
          </cell>
        </row>
        <row r="432">
          <cell r="B432" t="str">
            <v>전원용:1Φ2W 120KA</v>
          </cell>
          <cell r="C432" t="str">
            <v>개소</v>
          </cell>
          <cell r="D432" t="str">
            <v>내전</v>
          </cell>
          <cell r="E432">
            <v>0.192</v>
          </cell>
          <cell r="H432">
            <v>0.24</v>
          </cell>
          <cell r="J432">
            <v>0.8</v>
          </cell>
          <cell r="O432" t="str">
            <v>내선5-45-2</v>
          </cell>
        </row>
        <row r="433">
          <cell r="B433" t="str">
            <v>전원용:3Φ4W 40KA</v>
          </cell>
          <cell r="C433" t="str">
            <v>개소</v>
          </cell>
          <cell r="D433" t="str">
            <v>내전</v>
          </cell>
          <cell r="E433">
            <v>0.24</v>
          </cell>
          <cell r="H433">
            <v>0.24</v>
          </cell>
          <cell r="J433">
            <v>1</v>
          </cell>
          <cell r="O433" t="str">
            <v>내선5-45-2</v>
          </cell>
        </row>
        <row r="434">
          <cell r="B434" t="str">
            <v>전원용:3Φ4W 80KA</v>
          </cell>
          <cell r="C434" t="str">
            <v>개소</v>
          </cell>
          <cell r="D434" t="str">
            <v>내전</v>
          </cell>
          <cell r="E434">
            <v>0.24</v>
          </cell>
          <cell r="H434">
            <v>0.24</v>
          </cell>
          <cell r="J434">
            <v>1</v>
          </cell>
          <cell r="O434" t="str">
            <v>내선5-45-2</v>
          </cell>
        </row>
        <row r="435">
          <cell r="B435" t="str">
            <v>전원용:3Φ4W 120KA</v>
          </cell>
          <cell r="C435" t="str">
            <v>개소</v>
          </cell>
          <cell r="D435" t="str">
            <v>내전</v>
          </cell>
          <cell r="E435">
            <v>0.24</v>
          </cell>
          <cell r="H435">
            <v>0.24</v>
          </cell>
          <cell r="J435">
            <v>1</v>
          </cell>
          <cell r="O435" t="str">
            <v>내선5-45-2</v>
          </cell>
        </row>
        <row r="436">
          <cell r="B436" t="str">
            <v>CATV(동축케이블/10KA)</v>
          </cell>
          <cell r="C436" t="str">
            <v>개소</v>
          </cell>
          <cell r="D436" t="str">
            <v>내전</v>
          </cell>
          <cell r="E436">
            <v>0.14000000000000001</v>
          </cell>
          <cell r="H436">
            <v>0.14000000000000001</v>
          </cell>
          <cell r="J436">
            <v>1</v>
          </cell>
          <cell r="O436" t="str">
            <v>내선5-45-2</v>
          </cell>
        </row>
        <row r="437">
          <cell r="B437" t="str">
            <v>2PAIR/10KA</v>
          </cell>
          <cell r="C437" t="str">
            <v>개소</v>
          </cell>
          <cell r="D437" t="str">
            <v>내전</v>
          </cell>
          <cell r="E437">
            <v>0.14000000000000001</v>
          </cell>
          <cell r="H437">
            <v>0.14000000000000001</v>
          </cell>
          <cell r="J437">
            <v>1</v>
          </cell>
          <cell r="O437" t="str">
            <v>내선5-45-2</v>
          </cell>
        </row>
        <row r="438">
          <cell r="B438" t="str">
            <v>압착단자 70sq</v>
          </cell>
          <cell r="C438" t="str">
            <v>개</v>
          </cell>
          <cell r="D438" t="str">
            <v>특케</v>
          </cell>
          <cell r="E438">
            <v>0.25800000000000001</v>
          </cell>
          <cell r="H438">
            <v>0.86</v>
          </cell>
          <cell r="J438">
            <v>0.30000000000000004</v>
          </cell>
          <cell r="K438">
            <v>0.7</v>
          </cell>
          <cell r="O438" t="str">
            <v>배전 4-37</v>
          </cell>
        </row>
        <row r="448">
          <cell r="B448" t="str">
            <v>규   격</v>
          </cell>
          <cell r="C448" t="str">
            <v>단위</v>
          </cell>
          <cell r="D448" t="str">
            <v>1차공종</v>
          </cell>
          <cell r="E448" t="str">
            <v>1차공량계</v>
          </cell>
          <cell r="F448" t="str">
            <v>2차공종</v>
          </cell>
          <cell r="G448" t="str">
            <v>2차공량계</v>
          </cell>
          <cell r="H448" t="str">
            <v>1차기본공량</v>
          </cell>
          <cell r="I448" t="str">
            <v>2차기본공량</v>
          </cell>
          <cell r="J448" t="str">
            <v>할증계</v>
          </cell>
          <cell r="K448" t="str">
            <v>추가할증</v>
          </cell>
          <cell r="L448" t="str">
            <v>추가할증</v>
          </cell>
          <cell r="M448" t="str">
            <v>발주처구분</v>
          </cell>
          <cell r="N448" t="str">
            <v>실적구분</v>
          </cell>
          <cell r="O448" t="str">
            <v>비고</v>
          </cell>
        </row>
        <row r="449">
          <cell r="J449">
            <v>1</v>
          </cell>
          <cell r="L449">
            <v>1</v>
          </cell>
          <cell r="M449">
            <v>0</v>
          </cell>
          <cell r="N449">
            <v>0</v>
          </cell>
        </row>
        <row r="450">
          <cell r="B450" t="str">
            <v>HI-PVC 16C</v>
          </cell>
          <cell r="C450" t="str">
            <v>M</v>
          </cell>
          <cell r="D450" t="str">
            <v>통내</v>
          </cell>
          <cell r="E450">
            <v>0.05</v>
          </cell>
          <cell r="G450">
            <v>0</v>
          </cell>
          <cell r="H450">
            <v>0.05</v>
          </cell>
          <cell r="J450">
            <v>1</v>
          </cell>
          <cell r="O450" t="str">
            <v>배관공사3-1-1</v>
          </cell>
        </row>
        <row r="451">
          <cell r="B451" t="str">
            <v>HI-PVC 22C</v>
          </cell>
          <cell r="C451" t="str">
            <v>M</v>
          </cell>
          <cell r="D451" t="str">
            <v>통내</v>
          </cell>
          <cell r="E451">
            <v>0.06</v>
          </cell>
          <cell r="G451">
            <v>0</v>
          </cell>
          <cell r="H451">
            <v>0.06</v>
          </cell>
          <cell r="J451">
            <v>1</v>
          </cell>
          <cell r="O451" t="str">
            <v>배관공사3-1-1</v>
          </cell>
        </row>
      </sheetData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4">
          <cell r="C4" t="str">
            <v>HI-PVC 36C</v>
          </cell>
          <cell r="D4" t="str">
            <v>m</v>
          </cell>
          <cell r="E4">
            <v>850</v>
          </cell>
          <cell r="F4">
            <v>850</v>
          </cell>
          <cell r="G4">
            <v>1113</v>
          </cell>
          <cell r="H4">
            <v>1086</v>
          </cell>
          <cell r="I4">
            <v>890</v>
          </cell>
          <cell r="J4">
            <v>1121</v>
          </cell>
          <cell r="K4">
            <v>1023</v>
          </cell>
        </row>
        <row r="5">
          <cell r="C5" t="str">
            <v>ELP 30D</v>
          </cell>
          <cell r="D5" t="str">
            <v>m</v>
          </cell>
          <cell r="E5">
            <v>320</v>
          </cell>
          <cell r="F5">
            <v>320</v>
          </cell>
          <cell r="G5">
            <v>1112</v>
          </cell>
          <cell r="H5">
            <v>390</v>
          </cell>
          <cell r="I5">
            <v>891</v>
          </cell>
          <cell r="J5">
            <v>391</v>
          </cell>
          <cell r="K5">
            <v>1024</v>
          </cell>
        </row>
        <row r="6">
          <cell r="C6" t="str">
            <v>ELP 40D</v>
          </cell>
          <cell r="D6" t="str">
            <v>m</v>
          </cell>
          <cell r="E6">
            <v>430</v>
          </cell>
          <cell r="F6">
            <v>430</v>
          </cell>
          <cell r="G6">
            <v>1112</v>
          </cell>
          <cell r="H6">
            <v>580</v>
          </cell>
          <cell r="I6">
            <v>891</v>
          </cell>
          <cell r="J6">
            <v>563</v>
          </cell>
          <cell r="K6">
            <v>992</v>
          </cell>
        </row>
        <row r="7">
          <cell r="C7" t="str">
            <v>ELP 50D</v>
          </cell>
          <cell r="D7" t="str">
            <v>m</v>
          </cell>
          <cell r="E7">
            <v>620</v>
          </cell>
          <cell r="F7">
            <v>620</v>
          </cell>
          <cell r="G7">
            <v>1112</v>
          </cell>
          <cell r="H7">
            <v>740</v>
          </cell>
          <cell r="I7">
            <v>891</v>
          </cell>
          <cell r="J7">
            <v>750</v>
          </cell>
          <cell r="K7">
            <v>992</v>
          </cell>
        </row>
        <row r="8">
          <cell r="C8" t="str">
            <v>ST 28C</v>
          </cell>
          <cell r="D8" t="str">
            <v>m</v>
          </cell>
          <cell r="E8">
            <v>2906</v>
          </cell>
          <cell r="F8">
            <v>3080</v>
          </cell>
          <cell r="G8">
            <v>1107</v>
          </cell>
          <cell r="H8">
            <v>2906</v>
          </cell>
          <cell r="I8">
            <v>894</v>
          </cell>
          <cell r="J8">
            <v>3066</v>
          </cell>
          <cell r="K8">
            <v>996</v>
          </cell>
        </row>
        <row r="9">
          <cell r="C9" t="str">
            <v>ST 36C</v>
          </cell>
          <cell r="D9" t="str">
            <v>m</v>
          </cell>
          <cell r="E9">
            <v>3718</v>
          </cell>
          <cell r="F9">
            <v>3930</v>
          </cell>
          <cell r="G9">
            <v>1107</v>
          </cell>
          <cell r="H9">
            <v>3718</v>
          </cell>
          <cell r="I9">
            <v>894</v>
          </cell>
          <cell r="J9">
            <v>3921</v>
          </cell>
          <cell r="K9">
            <v>996</v>
          </cell>
        </row>
        <row r="10">
          <cell r="C10" t="str">
            <v>ST 42C</v>
          </cell>
          <cell r="D10" t="str">
            <v>m</v>
          </cell>
          <cell r="E10">
            <v>4274</v>
          </cell>
          <cell r="F10">
            <v>4520</v>
          </cell>
          <cell r="G10">
            <v>1107</v>
          </cell>
          <cell r="H10">
            <v>4274</v>
          </cell>
          <cell r="I10">
            <v>894</v>
          </cell>
          <cell r="J10">
            <v>4508</v>
          </cell>
          <cell r="K10">
            <v>996</v>
          </cell>
        </row>
        <row r="11">
          <cell r="C11" t="str">
            <v>방수 22C</v>
          </cell>
          <cell r="D11" t="str">
            <v>m</v>
          </cell>
          <cell r="E11">
            <v>1980</v>
          </cell>
          <cell r="F11">
            <v>2300</v>
          </cell>
          <cell r="G11">
            <v>1109</v>
          </cell>
          <cell r="H11">
            <v>1980</v>
          </cell>
          <cell r="I11">
            <v>891</v>
          </cell>
          <cell r="J11">
            <v>1980</v>
          </cell>
          <cell r="K11">
            <v>993</v>
          </cell>
        </row>
        <row r="12">
          <cell r="C12" t="str">
            <v>방수 콘넥터 22C</v>
          </cell>
          <cell r="D12" t="str">
            <v>EA</v>
          </cell>
          <cell r="E12">
            <v>800</v>
          </cell>
          <cell r="F12">
            <v>800</v>
          </cell>
          <cell r="G12">
            <v>1107</v>
          </cell>
          <cell r="H12">
            <v>1260</v>
          </cell>
          <cell r="I12">
            <v>891</v>
          </cell>
          <cell r="J12">
            <v>1260</v>
          </cell>
          <cell r="K12">
            <v>993</v>
          </cell>
        </row>
        <row r="13">
          <cell r="C13" t="str">
            <v>워셔캡 36C</v>
          </cell>
          <cell r="D13" t="str">
            <v>개</v>
          </cell>
          <cell r="E13">
            <v>3690</v>
          </cell>
          <cell r="F13">
            <v>3690</v>
          </cell>
          <cell r="G13">
            <v>1107</v>
          </cell>
        </row>
        <row r="14">
          <cell r="C14" t="str">
            <v>F-CV 2C 4㎟</v>
          </cell>
          <cell r="D14" t="str">
            <v>m</v>
          </cell>
          <cell r="E14">
            <v>1159</v>
          </cell>
          <cell r="F14">
            <v>1159</v>
          </cell>
          <cell r="G14">
            <v>1083</v>
          </cell>
          <cell r="H14">
            <v>1644</v>
          </cell>
          <cell r="I14">
            <v>864</v>
          </cell>
          <cell r="J14">
            <v>1204</v>
          </cell>
          <cell r="K14">
            <v>961</v>
          </cell>
        </row>
        <row r="15">
          <cell r="C15" t="str">
            <v>F-CV 2C 10㎟</v>
          </cell>
          <cell r="D15" t="str">
            <v>m</v>
          </cell>
          <cell r="E15">
            <v>2254</v>
          </cell>
          <cell r="F15">
            <v>2254</v>
          </cell>
          <cell r="G15">
            <v>1083</v>
          </cell>
          <cell r="H15">
            <v>3102</v>
          </cell>
          <cell r="I15">
            <v>864</v>
          </cell>
          <cell r="J15">
            <v>2258</v>
          </cell>
          <cell r="K15">
            <v>961</v>
          </cell>
        </row>
        <row r="16">
          <cell r="C16" t="str">
            <v>F-GV 2.5㎟</v>
          </cell>
          <cell r="D16" t="str">
            <v>m</v>
          </cell>
          <cell r="E16">
            <v>467</v>
          </cell>
          <cell r="F16">
            <v>467</v>
          </cell>
          <cell r="G16">
            <v>1083</v>
          </cell>
          <cell r="H16">
            <v>468</v>
          </cell>
          <cell r="I16">
            <v>863</v>
          </cell>
          <cell r="J16">
            <v>473</v>
          </cell>
          <cell r="K16">
            <v>962</v>
          </cell>
        </row>
        <row r="17">
          <cell r="C17" t="str">
            <v>200*200*150</v>
          </cell>
          <cell r="D17" t="str">
            <v>개</v>
          </cell>
          <cell r="E17">
            <v>5247</v>
          </cell>
          <cell r="F17">
            <v>5350</v>
          </cell>
          <cell r="G17">
            <v>1106</v>
          </cell>
          <cell r="H17">
            <v>6070</v>
          </cell>
          <cell r="I17">
            <v>905</v>
          </cell>
          <cell r="J17">
            <v>5247</v>
          </cell>
          <cell r="K17">
            <v>995</v>
          </cell>
        </row>
        <row r="18">
          <cell r="C18" t="str">
            <v>30A 2.6mm</v>
          </cell>
          <cell r="D18" t="str">
            <v>개</v>
          </cell>
          <cell r="E18">
            <v>3548</v>
          </cell>
          <cell r="F18">
            <v>3902</v>
          </cell>
          <cell r="G18">
            <v>826</v>
          </cell>
          <cell r="J18">
            <v>3548</v>
          </cell>
          <cell r="K18">
            <v>145</v>
          </cell>
          <cell r="L18">
            <v>72100</v>
          </cell>
        </row>
        <row r="19">
          <cell r="C19" t="str">
            <v>#78(표층용)</v>
          </cell>
          <cell r="D19" t="str">
            <v>M/T</v>
          </cell>
          <cell r="E19">
            <v>71000</v>
          </cell>
          <cell r="H19">
            <v>83000</v>
          </cell>
          <cell r="I19">
            <v>183</v>
          </cell>
          <cell r="J19">
            <v>71000</v>
          </cell>
          <cell r="K19">
            <v>97</v>
          </cell>
        </row>
        <row r="20">
          <cell r="C20" t="str">
            <v>소형/25-21-8</v>
          </cell>
          <cell r="D20" t="str">
            <v>㎥</v>
          </cell>
          <cell r="E20">
            <v>69430</v>
          </cell>
          <cell r="F20">
            <v>69430</v>
          </cell>
          <cell r="G20">
            <v>112</v>
          </cell>
          <cell r="H20">
            <v>69570</v>
          </cell>
          <cell r="I20">
            <v>66</v>
          </cell>
          <cell r="J20">
            <v>69950</v>
          </cell>
          <cell r="K20">
            <v>1064</v>
          </cell>
        </row>
        <row r="21">
          <cell r="C21" t="str">
            <v>∮16*1800mm</v>
          </cell>
          <cell r="D21" t="str">
            <v>대</v>
          </cell>
          <cell r="E21">
            <v>5400</v>
          </cell>
          <cell r="F21">
            <v>6900</v>
          </cell>
          <cell r="G21">
            <v>1207</v>
          </cell>
          <cell r="H21">
            <v>6900</v>
          </cell>
          <cell r="I21">
            <v>961</v>
          </cell>
          <cell r="J21">
            <v>5400</v>
          </cell>
        </row>
        <row r="22">
          <cell r="C22" t="str">
            <v>∮16 일반형</v>
          </cell>
          <cell r="D22" t="str">
            <v>대</v>
          </cell>
          <cell r="E22">
            <v>1200</v>
          </cell>
          <cell r="F22">
            <v>1200</v>
          </cell>
          <cell r="G22">
            <v>1207</v>
          </cell>
          <cell r="H22">
            <v>1200</v>
          </cell>
          <cell r="I22">
            <v>961</v>
          </cell>
        </row>
        <row r="23">
          <cell r="C23" t="str">
            <v>19Φ*170*400L</v>
          </cell>
          <cell r="D23" t="str">
            <v>조</v>
          </cell>
          <cell r="E23">
            <v>20000</v>
          </cell>
          <cell r="N23">
            <v>20000</v>
          </cell>
        </row>
        <row r="24">
          <cell r="C24" t="str">
            <v>누전차단기 (2P 30A)</v>
          </cell>
          <cell r="D24" t="str">
            <v>개</v>
          </cell>
          <cell r="E24">
            <v>45000</v>
          </cell>
          <cell r="F24">
            <v>45000</v>
          </cell>
          <cell r="G24">
            <v>1236</v>
          </cell>
          <cell r="H24">
            <v>55000</v>
          </cell>
          <cell r="I24">
            <v>996</v>
          </cell>
          <cell r="J24">
            <v>45000</v>
          </cell>
          <cell r="K24">
            <v>1103</v>
          </cell>
        </row>
        <row r="25">
          <cell r="C25" t="str">
            <v>보안등기구</v>
          </cell>
          <cell r="D25" t="str">
            <v>개</v>
          </cell>
          <cell r="E25">
            <v>8000</v>
          </cell>
          <cell r="J25">
            <v>8000</v>
          </cell>
          <cell r="K25">
            <v>1106</v>
          </cell>
        </row>
        <row r="26">
          <cell r="C26" t="str">
            <v>1000mm</v>
          </cell>
          <cell r="D26" t="str">
            <v>개</v>
          </cell>
          <cell r="E26">
            <v>2458</v>
          </cell>
          <cell r="J26">
            <v>2458</v>
          </cell>
          <cell r="K26">
            <v>1107</v>
          </cell>
        </row>
        <row r="27">
          <cell r="C27" t="str">
            <v>D130x2m</v>
          </cell>
          <cell r="D27" t="str">
            <v>조</v>
          </cell>
          <cell r="E27">
            <v>36927</v>
          </cell>
          <cell r="J27">
            <v>36927</v>
          </cell>
          <cell r="K27">
            <v>1107</v>
          </cell>
        </row>
        <row r="28">
          <cell r="C28" t="str">
            <v>경고용 200*250</v>
          </cell>
          <cell r="D28" t="str">
            <v>m</v>
          </cell>
          <cell r="E28">
            <v>180</v>
          </cell>
          <cell r="H28">
            <v>180</v>
          </cell>
          <cell r="I28">
            <v>550</v>
          </cell>
          <cell r="J28">
            <v>184</v>
          </cell>
        </row>
        <row r="29">
          <cell r="C29" t="str">
            <v>열연 강판 (20T)</v>
          </cell>
          <cell r="D29" t="str">
            <v>kg</v>
          </cell>
          <cell r="E29">
            <v>815</v>
          </cell>
          <cell r="H29">
            <v>815</v>
          </cell>
          <cell r="I29">
            <v>26</v>
          </cell>
        </row>
        <row r="30">
          <cell r="C30" t="str">
            <v>열연 강판 (12T)</v>
          </cell>
          <cell r="D30" t="str">
            <v>kg</v>
          </cell>
          <cell r="E30">
            <v>815</v>
          </cell>
          <cell r="H30">
            <v>815</v>
          </cell>
          <cell r="I30">
            <v>26</v>
          </cell>
        </row>
        <row r="31">
          <cell r="C31" t="str">
            <v>열연 강판 (4.5T)</v>
          </cell>
          <cell r="D31" t="str">
            <v>kg</v>
          </cell>
          <cell r="E31">
            <v>811</v>
          </cell>
          <cell r="H31">
            <v>811</v>
          </cell>
          <cell r="I31">
            <v>26</v>
          </cell>
        </row>
        <row r="32">
          <cell r="C32" t="str">
            <v>각형 각관 (2.3T)</v>
          </cell>
          <cell r="D32" t="str">
            <v>kg</v>
          </cell>
          <cell r="E32">
            <v>5470</v>
          </cell>
          <cell r="H32">
            <v>5470</v>
          </cell>
          <cell r="I32">
            <v>34</v>
          </cell>
          <cell r="K32">
            <v>997</v>
          </cell>
        </row>
        <row r="33">
          <cell r="C33" t="str">
            <v>40*25*2.6T</v>
          </cell>
          <cell r="D33" t="str">
            <v>M</v>
          </cell>
          <cell r="E33">
            <v>7000</v>
          </cell>
          <cell r="H33">
            <v>7000</v>
          </cell>
          <cell r="I33">
            <v>1014</v>
          </cell>
          <cell r="K33" t="str">
            <v>유통물가1238</v>
          </cell>
        </row>
        <row r="34">
          <cell r="C34" t="str">
            <v>3/8" 1m ST</v>
          </cell>
          <cell r="D34" t="str">
            <v>개</v>
          </cell>
          <cell r="E34">
            <v>798</v>
          </cell>
          <cell r="F34">
            <v>1017</v>
          </cell>
          <cell r="G34">
            <v>86</v>
          </cell>
          <cell r="H34">
            <v>798</v>
          </cell>
          <cell r="I34">
            <v>51</v>
          </cell>
          <cell r="J34">
            <v>1068</v>
          </cell>
          <cell r="K34">
            <v>81</v>
          </cell>
        </row>
        <row r="35">
          <cell r="C35" t="str">
            <v>SUS D8</v>
          </cell>
          <cell r="D35" t="str">
            <v>개</v>
          </cell>
          <cell r="E35">
            <v>12.1</v>
          </cell>
          <cell r="G35">
            <v>90</v>
          </cell>
          <cell r="H35">
            <v>12.1</v>
          </cell>
          <cell r="I35">
            <v>56</v>
          </cell>
          <cell r="J35">
            <v>21.4</v>
          </cell>
          <cell r="K35">
            <v>85</v>
          </cell>
        </row>
        <row r="36">
          <cell r="C36" t="str">
            <v>SUS 3/8"</v>
          </cell>
          <cell r="D36" t="str">
            <v>개</v>
          </cell>
          <cell r="E36">
            <v>83</v>
          </cell>
          <cell r="F36">
            <v>83</v>
          </cell>
          <cell r="G36">
            <v>95</v>
          </cell>
          <cell r="H36">
            <v>83.2</v>
          </cell>
          <cell r="I36">
            <v>56</v>
          </cell>
          <cell r="J36">
            <v>88.9</v>
          </cell>
          <cell r="K36">
            <v>85</v>
          </cell>
        </row>
        <row r="37">
          <cell r="C37" t="str">
            <v>3/8"</v>
          </cell>
          <cell r="D37" t="str">
            <v>개</v>
          </cell>
          <cell r="E37">
            <v>166</v>
          </cell>
          <cell r="H37">
            <v>166</v>
          </cell>
          <cell r="I37">
            <v>54</v>
          </cell>
        </row>
        <row r="38">
          <cell r="C38" t="str">
            <v>산소 KSE4301</v>
          </cell>
          <cell r="D38" t="str">
            <v>kg</v>
          </cell>
          <cell r="E38">
            <v>2190</v>
          </cell>
          <cell r="H38">
            <v>2190</v>
          </cell>
          <cell r="I38">
            <v>1180</v>
          </cell>
        </row>
        <row r="39">
          <cell r="C39" t="str">
            <v>6000 ℓ / 병</v>
          </cell>
          <cell r="D39" t="str">
            <v>ℓ</v>
          </cell>
          <cell r="E39">
            <v>2</v>
          </cell>
          <cell r="F39">
            <v>2</v>
          </cell>
          <cell r="G39" t="str">
            <v>33(下)</v>
          </cell>
        </row>
        <row r="40">
          <cell r="C40" t="str">
            <v>98% (용접용)</v>
          </cell>
          <cell r="D40" t="str">
            <v>kg</v>
          </cell>
          <cell r="E40">
            <v>13000</v>
          </cell>
          <cell r="F40">
            <v>13000</v>
          </cell>
          <cell r="G40" t="str">
            <v>33(下)</v>
          </cell>
        </row>
        <row r="41">
          <cell r="C41" t="str">
            <v>200Amp</v>
          </cell>
          <cell r="D41" t="str">
            <v>hr</v>
          </cell>
          <cell r="E41">
            <v>79</v>
          </cell>
          <cell r="L41">
            <v>79</v>
          </cell>
          <cell r="M41" t="str">
            <v>조사단가</v>
          </cell>
        </row>
        <row r="42">
          <cell r="C42" t="str">
            <v>겨울철 (11월-2월)</v>
          </cell>
          <cell r="D42" t="str">
            <v>kwh</v>
          </cell>
          <cell r="E42">
            <v>92.3</v>
          </cell>
          <cell r="F42">
            <v>92.3</v>
          </cell>
          <cell r="G42" t="str">
            <v>327(下)</v>
          </cell>
        </row>
        <row r="43">
          <cell r="C43" t="str">
            <v>M24x210</v>
          </cell>
          <cell r="D43" t="str">
            <v>SET</v>
          </cell>
          <cell r="E43">
            <v>6900</v>
          </cell>
          <cell r="F43">
            <v>6900</v>
          </cell>
          <cell r="G43">
            <v>93</v>
          </cell>
          <cell r="H43">
            <v>6900</v>
          </cell>
          <cell r="I43">
            <v>53</v>
          </cell>
          <cell r="J43">
            <v>6900</v>
          </cell>
          <cell r="K43">
            <v>102</v>
          </cell>
        </row>
        <row r="44">
          <cell r="C44" t="str">
            <v>upm44</v>
          </cell>
          <cell r="D44" t="str">
            <v>EA</v>
          </cell>
          <cell r="E44">
            <v>29500</v>
          </cell>
          <cell r="F44">
            <v>29500</v>
          </cell>
          <cell r="G44">
            <v>93</v>
          </cell>
          <cell r="H44">
            <v>29500</v>
          </cell>
          <cell r="I44">
            <v>53</v>
          </cell>
          <cell r="J44">
            <v>29500</v>
          </cell>
          <cell r="K44">
            <v>102</v>
          </cell>
        </row>
        <row r="62">
          <cell r="C62" t="str">
            <v>작업반장</v>
          </cell>
          <cell r="D62" t="str">
            <v>인</v>
          </cell>
          <cell r="E62">
            <v>159003</v>
          </cell>
          <cell r="N62">
            <v>159003</v>
          </cell>
          <cell r="O62" t="str">
            <v>대한건설협회</v>
          </cell>
        </row>
        <row r="63">
          <cell r="C63" t="str">
            <v>보통인부</v>
          </cell>
          <cell r="D63" t="str">
            <v>인</v>
          </cell>
          <cell r="E63">
            <v>130264</v>
          </cell>
          <cell r="N63">
            <v>130264</v>
          </cell>
          <cell r="O63" t="str">
            <v>대한건설협회</v>
          </cell>
        </row>
        <row r="64">
          <cell r="C64" t="str">
            <v>특별인부</v>
          </cell>
          <cell r="D64" t="str">
            <v>인</v>
          </cell>
          <cell r="E64">
            <v>155599</v>
          </cell>
          <cell r="N64">
            <v>155599</v>
          </cell>
          <cell r="O64" t="str">
            <v>대한건설협회</v>
          </cell>
        </row>
        <row r="65">
          <cell r="C65" t="str">
            <v>조력공</v>
          </cell>
          <cell r="D65" t="str">
            <v>인</v>
          </cell>
          <cell r="E65">
            <v>140220</v>
          </cell>
          <cell r="N65">
            <v>140220</v>
          </cell>
          <cell r="O65" t="str">
            <v>대한건설협회</v>
          </cell>
        </row>
        <row r="66">
          <cell r="C66" t="str">
            <v>제도사</v>
          </cell>
          <cell r="D66" t="str">
            <v>인</v>
          </cell>
          <cell r="E66">
            <v>167434</v>
          </cell>
          <cell r="N66">
            <v>167434</v>
          </cell>
          <cell r="O66" t="str">
            <v>대한건설협회</v>
          </cell>
        </row>
        <row r="67">
          <cell r="C67" t="str">
            <v>비계공</v>
          </cell>
          <cell r="D67" t="str">
            <v>인</v>
          </cell>
          <cell r="E67">
            <v>228462</v>
          </cell>
          <cell r="N67">
            <v>228462</v>
          </cell>
          <cell r="O67" t="str">
            <v>대한건설협회</v>
          </cell>
        </row>
        <row r="68">
          <cell r="C68" t="str">
            <v>형틀목공</v>
          </cell>
          <cell r="D68" t="str">
            <v>인</v>
          </cell>
          <cell r="E68">
            <v>207239</v>
          </cell>
          <cell r="N68">
            <v>207239</v>
          </cell>
          <cell r="O68" t="str">
            <v>대한건설협회</v>
          </cell>
        </row>
        <row r="69">
          <cell r="C69" t="str">
            <v>철근공</v>
          </cell>
          <cell r="D69" t="str">
            <v>인</v>
          </cell>
          <cell r="E69">
            <v>212935</v>
          </cell>
          <cell r="N69">
            <v>212935</v>
          </cell>
          <cell r="O69" t="str">
            <v>대한건설협회</v>
          </cell>
        </row>
        <row r="70">
          <cell r="C70" t="str">
            <v>철공</v>
          </cell>
          <cell r="D70" t="str">
            <v>인</v>
          </cell>
          <cell r="E70">
            <v>184100</v>
          </cell>
          <cell r="N70">
            <v>184100</v>
          </cell>
          <cell r="O70" t="str">
            <v>대한건설협회</v>
          </cell>
        </row>
        <row r="71">
          <cell r="C71" t="str">
            <v>철판공</v>
          </cell>
          <cell r="D71" t="str">
            <v>인</v>
          </cell>
          <cell r="E71">
            <v>178010</v>
          </cell>
          <cell r="N71">
            <v>178010</v>
          </cell>
          <cell r="O71" t="str">
            <v>대한건설협회</v>
          </cell>
        </row>
        <row r="72">
          <cell r="C72" t="str">
            <v>철골공</v>
          </cell>
          <cell r="D72" t="str">
            <v>인</v>
          </cell>
          <cell r="E72">
            <v>198829</v>
          </cell>
          <cell r="N72">
            <v>198829</v>
          </cell>
          <cell r="O72" t="str">
            <v>대한건설협회</v>
          </cell>
        </row>
        <row r="73">
          <cell r="C73" t="str">
            <v>용접공</v>
          </cell>
          <cell r="D73" t="str">
            <v>인</v>
          </cell>
          <cell r="E73">
            <v>209394</v>
          </cell>
          <cell r="N73">
            <v>209394</v>
          </cell>
          <cell r="O73" t="str">
            <v>대한건설협회</v>
          </cell>
        </row>
        <row r="74">
          <cell r="C74" t="str">
            <v>콘크리트공</v>
          </cell>
          <cell r="D74" t="str">
            <v>인</v>
          </cell>
          <cell r="E74">
            <v>208492</v>
          </cell>
          <cell r="N74">
            <v>208492</v>
          </cell>
          <cell r="O74" t="str">
            <v>대한건설협회</v>
          </cell>
        </row>
        <row r="75">
          <cell r="C75" t="str">
            <v>보링공</v>
          </cell>
          <cell r="D75" t="str">
            <v>인</v>
          </cell>
          <cell r="E75">
            <v>169406</v>
          </cell>
          <cell r="N75">
            <v>169406</v>
          </cell>
          <cell r="O75" t="str">
            <v>대한건설협회</v>
          </cell>
        </row>
        <row r="76">
          <cell r="C76" t="str">
            <v>착암공</v>
          </cell>
          <cell r="D76" t="str">
            <v>인</v>
          </cell>
          <cell r="E76">
            <v>150052</v>
          </cell>
          <cell r="N76">
            <v>150052</v>
          </cell>
          <cell r="O76" t="str">
            <v>대한건설협회</v>
          </cell>
        </row>
        <row r="77">
          <cell r="C77" t="str">
            <v>화약취급공</v>
          </cell>
          <cell r="D77" t="str">
            <v>인</v>
          </cell>
          <cell r="E77">
            <v>177500</v>
          </cell>
          <cell r="N77">
            <v>177500</v>
          </cell>
          <cell r="O77" t="str">
            <v>대한건설협회</v>
          </cell>
        </row>
        <row r="78">
          <cell r="C78" t="str">
            <v>할석공</v>
          </cell>
          <cell r="D78" t="str">
            <v>인</v>
          </cell>
          <cell r="E78">
            <v>176436</v>
          </cell>
          <cell r="N78">
            <v>176436</v>
          </cell>
          <cell r="O78" t="str">
            <v>대한건설협회</v>
          </cell>
        </row>
        <row r="79">
          <cell r="C79" t="str">
            <v>포설공</v>
          </cell>
          <cell r="D79" t="str">
            <v>인</v>
          </cell>
          <cell r="E79">
            <v>151602</v>
          </cell>
          <cell r="N79">
            <v>151602</v>
          </cell>
          <cell r="O79" t="str">
            <v>대한건설협회</v>
          </cell>
        </row>
        <row r="80">
          <cell r="C80" t="str">
            <v>포장공</v>
          </cell>
          <cell r="D80" t="str">
            <v>인</v>
          </cell>
          <cell r="E80">
            <v>185736</v>
          </cell>
          <cell r="N80">
            <v>185736</v>
          </cell>
          <cell r="O80" t="str">
            <v>대한건설협회</v>
          </cell>
        </row>
        <row r="81">
          <cell r="C81" t="str">
            <v>잠수부</v>
          </cell>
          <cell r="D81" t="str">
            <v>인</v>
          </cell>
          <cell r="E81">
            <v>275382</v>
          </cell>
          <cell r="N81">
            <v>275382</v>
          </cell>
          <cell r="O81" t="str">
            <v>대한건설협회</v>
          </cell>
        </row>
        <row r="82">
          <cell r="C82" t="str">
            <v>조적공</v>
          </cell>
          <cell r="D82" t="str">
            <v>인</v>
          </cell>
          <cell r="E82">
            <v>192633</v>
          </cell>
          <cell r="N82">
            <v>192633</v>
          </cell>
          <cell r="O82" t="str">
            <v>대한건설협회</v>
          </cell>
        </row>
        <row r="83">
          <cell r="C83" t="str">
            <v>견출공</v>
          </cell>
          <cell r="D83" t="str">
            <v>인</v>
          </cell>
          <cell r="E83">
            <v>187174</v>
          </cell>
          <cell r="N83">
            <v>187174</v>
          </cell>
          <cell r="O83" t="str">
            <v>대한건설협회</v>
          </cell>
        </row>
        <row r="84">
          <cell r="C84" t="str">
            <v>건축목공</v>
          </cell>
          <cell r="D84" t="str">
            <v>인</v>
          </cell>
          <cell r="E84">
            <v>203532</v>
          </cell>
          <cell r="N84">
            <v>203532</v>
          </cell>
          <cell r="O84" t="str">
            <v>대한건설협회</v>
          </cell>
        </row>
        <row r="85">
          <cell r="C85" t="str">
            <v>창호공</v>
          </cell>
          <cell r="D85" t="str">
            <v>인</v>
          </cell>
          <cell r="E85">
            <v>195972</v>
          </cell>
          <cell r="N85">
            <v>195972</v>
          </cell>
          <cell r="O85" t="str">
            <v>대한건설협회</v>
          </cell>
        </row>
        <row r="86">
          <cell r="C86" t="str">
            <v>유리공</v>
          </cell>
          <cell r="D86" t="str">
            <v>인</v>
          </cell>
          <cell r="E86">
            <v>190247</v>
          </cell>
          <cell r="N86">
            <v>190247</v>
          </cell>
          <cell r="O86" t="str">
            <v>대한건설협회</v>
          </cell>
        </row>
        <row r="87">
          <cell r="C87" t="str">
            <v>방수공</v>
          </cell>
          <cell r="D87" t="str">
            <v>인</v>
          </cell>
          <cell r="E87">
            <v>153086</v>
          </cell>
          <cell r="N87">
            <v>153086</v>
          </cell>
          <cell r="O87" t="str">
            <v>대한건설협회</v>
          </cell>
        </row>
        <row r="88">
          <cell r="C88" t="str">
            <v>미장공</v>
          </cell>
          <cell r="D88" t="str">
            <v>인</v>
          </cell>
          <cell r="E88">
            <v>214502</v>
          </cell>
          <cell r="N88">
            <v>214502</v>
          </cell>
          <cell r="O88" t="str">
            <v>대한건설협회</v>
          </cell>
        </row>
        <row r="89">
          <cell r="C89" t="str">
            <v>타일공</v>
          </cell>
          <cell r="D89" t="str">
            <v>인</v>
          </cell>
          <cell r="E89">
            <v>206065</v>
          </cell>
          <cell r="N89">
            <v>206065</v>
          </cell>
          <cell r="O89" t="str">
            <v>대한건설협회</v>
          </cell>
        </row>
        <row r="90">
          <cell r="C90" t="str">
            <v>도장공</v>
          </cell>
          <cell r="D90" t="str">
            <v>인</v>
          </cell>
          <cell r="E90">
            <v>188854</v>
          </cell>
          <cell r="N90">
            <v>188854</v>
          </cell>
          <cell r="O90" t="str">
            <v>대한건설협회</v>
          </cell>
        </row>
        <row r="91">
          <cell r="C91" t="str">
            <v>내장공</v>
          </cell>
          <cell r="D91" t="str">
            <v>인</v>
          </cell>
          <cell r="E91">
            <v>192305</v>
          </cell>
          <cell r="N91">
            <v>192305</v>
          </cell>
          <cell r="O91" t="str">
            <v>대한건설협회</v>
          </cell>
        </row>
        <row r="92">
          <cell r="C92" t="str">
            <v>도배공</v>
          </cell>
          <cell r="D92" t="str">
            <v>인</v>
          </cell>
          <cell r="E92">
            <v>169575</v>
          </cell>
          <cell r="N92">
            <v>169575</v>
          </cell>
          <cell r="O92" t="str">
            <v>대한건설협회</v>
          </cell>
        </row>
        <row r="93">
          <cell r="C93" t="str">
            <v>연마공</v>
          </cell>
          <cell r="D93" t="str">
            <v>인</v>
          </cell>
          <cell r="E93">
            <v>153200</v>
          </cell>
          <cell r="N93">
            <v>153200</v>
          </cell>
          <cell r="O93" t="str">
            <v>대한건설협회</v>
          </cell>
        </row>
        <row r="94">
          <cell r="C94" t="str">
            <v>석공</v>
          </cell>
          <cell r="D94" t="str">
            <v>인</v>
          </cell>
          <cell r="E94">
            <v>204974</v>
          </cell>
          <cell r="N94">
            <v>204974</v>
          </cell>
          <cell r="O94" t="str">
            <v>대한건설협회</v>
          </cell>
        </row>
        <row r="95">
          <cell r="C95" t="str">
            <v>줄눈공</v>
          </cell>
          <cell r="D95" t="str">
            <v>인</v>
          </cell>
          <cell r="E95">
            <v>150525</v>
          </cell>
          <cell r="N95">
            <v>150525</v>
          </cell>
          <cell r="O95" t="str">
            <v>대한건설협회</v>
          </cell>
        </row>
        <row r="96">
          <cell r="C96" t="str">
            <v>판넬조립공</v>
          </cell>
          <cell r="D96" t="str">
            <v>인</v>
          </cell>
          <cell r="E96">
            <v>176700</v>
          </cell>
          <cell r="N96">
            <v>176700</v>
          </cell>
          <cell r="O96" t="str">
            <v>대한건설협회</v>
          </cell>
        </row>
        <row r="97">
          <cell r="C97" t="str">
            <v>지붕잇기공</v>
          </cell>
          <cell r="D97" t="str">
            <v>인</v>
          </cell>
          <cell r="E97">
            <v>169590</v>
          </cell>
          <cell r="N97">
            <v>169590</v>
          </cell>
          <cell r="O97" t="str">
            <v>대한건설협회</v>
          </cell>
        </row>
        <row r="98">
          <cell r="C98" t="str">
            <v>벌목부</v>
          </cell>
          <cell r="D98" t="str">
            <v>인</v>
          </cell>
          <cell r="E98">
            <v>174278</v>
          </cell>
          <cell r="N98">
            <v>174278</v>
          </cell>
          <cell r="O98" t="str">
            <v>대한건설협회</v>
          </cell>
        </row>
        <row r="99">
          <cell r="C99" t="str">
            <v>조경공</v>
          </cell>
          <cell r="D99" t="str">
            <v>인</v>
          </cell>
          <cell r="E99">
            <v>175057</v>
          </cell>
          <cell r="N99">
            <v>175057</v>
          </cell>
          <cell r="O99" t="str">
            <v>대한건설협회</v>
          </cell>
        </row>
        <row r="100">
          <cell r="C100" t="str">
            <v>배관공</v>
          </cell>
          <cell r="D100" t="str">
            <v>인</v>
          </cell>
          <cell r="E100">
            <v>186665</v>
          </cell>
          <cell r="N100">
            <v>186665</v>
          </cell>
          <cell r="O100" t="str">
            <v>대한건설협회</v>
          </cell>
        </row>
        <row r="101">
          <cell r="C101" t="str">
            <v>배관공(수도)</v>
          </cell>
          <cell r="D101" t="str">
            <v>인</v>
          </cell>
          <cell r="E101">
            <v>180219</v>
          </cell>
          <cell r="N101">
            <v>180219</v>
          </cell>
          <cell r="O101" t="str">
            <v>대한건설협회</v>
          </cell>
        </row>
        <row r="102">
          <cell r="C102" t="str">
            <v>보일러공</v>
          </cell>
          <cell r="D102" t="str">
            <v>인</v>
          </cell>
          <cell r="E102">
            <v>178567</v>
          </cell>
          <cell r="N102">
            <v>178567</v>
          </cell>
          <cell r="O102" t="str">
            <v>대한건설협회</v>
          </cell>
        </row>
        <row r="103">
          <cell r="C103" t="str">
            <v>위생공</v>
          </cell>
          <cell r="D103" t="str">
            <v>인</v>
          </cell>
          <cell r="E103">
            <v>173148</v>
          </cell>
          <cell r="N103">
            <v>173148</v>
          </cell>
          <cell r="O103" t="str">
            <v>대한건설협회</v>
          </cell>
        </row>
        <row r="104">
          <cell r="C104" t="str">
            <v>덕트공</v>
          </cell>
          <cell r="D104" t="str">
            <v>인</v>
          </cell>
          <cell r="E104">
            <v>164907</v>
          </cell>
          <cell r="N104">
            <v>164907</v>
          </cell>
          <cell r="O104" t="str">
            <v>대한건설협회</v>
          </cell>
        </row>
        <row r="105">
          <cell r="C105" t="str">
            <v>보온공</v>
          </cell>
          <cell r="D105" t="str">
            <v>인</v>
          </cell>
          <cell r="E105">
            <v>174352</v>
          </cell>
          <cell r="N105">
            <v>174352</v>
          </cell>
          <cell r="O105" t="str">
            <v>대한건설협회</v>
          </cell>
        </row>
        <row r="106">
          <cell r="C106" t="str">
            <v>인력운반공</v>
          </cell>
          <cell r="D106" t="str">
            <v>인</v>
          </cell>
          <cell r="E106">
            <v>146205</v>
          </cell>
          <cell r="N106">
            <v>146205</v>
          </cell>
          <cell r="O106" t="str">
            <v>대한건설협회</v>
          </cell>
        </row>
        <row r="107">
          <cell r="C107" t="str">
            <v>궤도공</v>
          </cell>
          <cell r="D107" t="str">
            <v>인</v>
          </cell>
          <cell r="E107">
            <v>159726</v>
          </cell>
          <cell r="N107">
            <v>159726</v>
          </cell>
          <cell r="O107" t="str">
            <v>대한건설협회</v>
          </cell>
        </row>
        <row r="108">
          <cell r="C108" t="str">
            <v>건설기계조장</v>
          </cell>
          <cell r="D108" t="str">
            <v>인</v>
          </cell>
          <cell r="E108">
            <v>150469</v>
          </cell>
          <cell r="N108">
            <v>150469</v>
          </cell>
          <cell r="O108" t="str">
            <v>대한건설협회</v>
          </cell>
        </row>
        <row r="109">
          <cell r="C109" t="str">
            <v>건설기계운전사</v>
          </cell>
          <cell r="D109" t="str">
            <v>인</v>
          </cell>
          <cell r="E109">
            <v>190235</v>
          </cell>
          <cell r="N109">
            <v>190235</v>
          </cell>
          <cell r="O109" t="str">
            <v>대한건설협회</v>
          </cell>
        </row>
        <row r="110">
          <cell r="C110" t="str">
            <v>화물차운전사</v>
          </cell>
          <cell r="D110" t="str">
            <v>인</v>
          </cell>
          <cell r="E110">
            <v>166752</v>
          </cell>
          <cell r="N110">
            <v>166752</v>
          </cell>
          <cell r="O110" t="str">
            <v>대한건설협회</v>
          </cell>
        </row>
        <row r="111">
          <cell r="C111" t="str">
            <v>일반기계운전사</v>
          </cell>
          <cell r="D111" t="str">
            <v>인</v>
          </cell>
          <cell r="E111">
            <v>131528</v>
          </cell>
          <cell r="N111">
            <v>131528</v>
          </cell>
          <cell r="O111" t="str">
            <v>대한건설협회</v>
          </cell>
        </row>
        <row r="112">
          <cell r="C112" t="str">
            <v>기계설비공</v>
          </cell>
          <cell r="D112" t="str">
            <v>인</v>
          </cell>
          <cell r="E112">
            <v>175669</v>
          </cell>
          <cell r="N112">
            <v>175669</v>
          </cell>
          <cell r="O112" t="str">
            <v>대한건설협회</v>
          </cell>
        </row>
        <row r="113">
          <cell r="C113" t="str">
            <v>준설선선장</v>
          </cell>
          <cell r="D113" t="str">
            <v>인</v>
          </cell>
          <cell r="E113">
            <v>153960</v>
          </cell>
          <cell r="N113">
            <v>153960</v>
          </cell>
          <cell r="O113" t="str">
            <v>대한건설협회</v>
          </cell>
        </row>
        <row r="114">
          <cell r="C114" t="str">
            <v>준설선기관사</v>
          </cell>
          <cell r="D114" t="str">
            <v>인</v>
          </cell>
          <cell r="E114">
            <v>140829</v>
          </cell>
          <cell r="N114">
            <v>140829</v>
          </cell>
          <cell r="O114" t="str">
            <v>대한건설협회</v>
          </cell>
        </row>
        <row r="115">
          <cell r="C115" t="str">
            <v>준설선운전사</v>
          </cell>
          <cell r="D115" t="str">
            <v>인</v>
          </cell>
          <cell r="E115">
            <v>139161</v>
          </cell>
          <cell r="N115">
            <v>139161</v>
          </cell>
          <cell r="O115" t="str">
            <v>대한건설협회</v>
          </cell>
        </row>
        <row r="116">
          <cell r="C116" t="str">
            <v>선원</v>
          </cell>
          <cell r="D116" t="str">
            <v>인</v>
          </cell>
          <cell r="E116">
            <v>137972</v>
          </cell>
          <cell r="N116">
            <v>137972</v>
          </cell>
          <cell r="O116" t="str">
            <v>대한건설협회</v>
          </cell>
        </row>
        <row r="117">
          <cell r="C117" t="str">
            <v>플랜트배관공</v>
          </cell>
          <cell r="D117" t="str">
            <v>인</v>
          </cell>
          <cell r="E117">
            <v>249688</v>
          </cell>
          <cell r="N117">
            <v>249688</v>
          </cell>
          <cell r="O117" t="str">
            <v>대한건설협회</v>
          </cell>
        </row>
        <row r="118">
          <cell r="C118" t="str">
            <v>플랜트제관공</v>
          </cell>
          <cell r="D118" t="str">
            <v>인</v>
          </cell>
          <cell r="E118">
            <v>210021</v>
          </cell>
          <cell r="N118">
            <v>210021</v>
          </cell>
          <cell r="O118" t="str">
            <v>대한건설협회</v>
          </cell>
        </row>
        <row r="119">
          <cell r="C119" t="str">
            <v>플랜트용접공</v>
          </cell>
          <cell r="D119" t="str">
            <v>인</v>
          </cell>
          <cell r="E119">
            <v>221110</v>
          </cell>
          <cell r="N119">
            <v>221110</v>
          </cell>
          <cell r="O119" t="str">
            <v>대한건설협회</v>
          </cell>
        </row>
        <row r="120">
          <cell r="C120" t="str">
            <v>플랜트특수용접공</v>
          </cell>
          <cell r="D120" t="str">
            <v>인</v>
          </cell>
          <cell r="E120">
            <v>0</v>
          </cell>
          <cell r="N120" t="str">
            <v xml:space="preserve">- </v>
          </cell>
          <cell r="O120" t="str">
            <v>대한건설협회</v>
          </cell>
        </row>
        <row r="121">
          <cell r="C121" t="str">
            <v>플랜트기계설치공</v>
          </cell>
          <cell r="D121" t="str">
            <v>인</v>
          </cell>
          <cell r="E121">
            <v>219705</v>
          </cell>
          <cell r="N121">
            <v>219705</v>
          </cell>
          <cell r="O121" t="str">
            <v>대한건설협회</v>
          </cell>
        </row>
        <row r="122">
          <cell r="C122" t="str">
            <v>플랜트특별인부</v>
          </cell>
          <cell r="D122" t="str">
            <v>인</v>
          </cell>
          <cell r="E122">
            <v>161468</v>
          </cell>
          <cell r="N122">
            <v>161468</v>
          </cell>
          <cell r="O122" t="str">
            <v>대한건설협회</v>
          </cell>
        </row>
        <row r="123">
          <cell r="C123" t="str">
            <v>플랜트케이블전공</v>
          </cell>
          <cell r="D123" t="str">
            <v>인</v>
          </cell>
          <cell r="E123">
            <v>246036</v>
          </cell>
          <cell r="N123">
            <v>246036</v>
          </cell>
          <cell r="O123" t="str">
            <v>대한건설협회</v>
          </cell>
        </row>
        <row r="124">
          <cell r="C124" t="str">
            <v>플랜트계장공</v>
          </cell>
          <cell r="D124" t="str">
            <v>인</v>
          </cell>
          <cell r="E124">
            <v>189623</v>
          </cell>
          <cell r="N124">
            <v>189623</v>
          </cell>
          <cell r="O124" t="str">
            <v>대한건설협회</v>
          </cell>
        </row>
        <row r="125">
          <cell r="C125" t="str">
            <v>플랜트덕트공</v>
          </cell>
          <cell r="D125" t="str">
            <v>인</v>
          </cell>
          <cell r="E125">
            <v>160300</v>
          </cell>
          <cell r="N125">
            <v>160300</v>
          </cell>
          <cell r="O125" t="str">
            <v>대한건설협회</v>
          </cell>
        </row>
        <row r="126">
          <cell r="C126" t="str">
            <v>플랜트보온공</v>
          </cell>
          <cell r="D126" t="str">
            <v>인</v>
          </cell>
          <cell r="E126">
            <v>237525</v>
          </cell>
          <cell r="N126">
            <v>237525</v>
          </cell>
          <cell r="O126" t="str">
            <v>대한건설협회</v>
          </cell>
        </row>
        <row r="127">
          <cell r="C127" t="str">
            <v>제철축로공</v>
          </cell>
          <cell r="D127" t="str">
            <v>인</v>
          </cell>
          <cell r="E127">
            <v>260000</v>
          </cell>
          <cell r="N127">
            <v>260000</v>
          </cell>
          <cell r="O127" t="str">
            <v>대한건설협회</v>
          </cell>
        </row>
        <row r="128">
          <cell r="C128" t="str">
            <v>비파괴시험공</v>
          </cell>
          <cell r="D128" t="str">
            <v>인</v>
          </cell>
          <cell r="E128">
            <v>258161</v>
          </cell>
          <cell r="N128">
            <v>258161</v>
          </cell>
          <cell r="O128" t="str">
            <v>대한건설협회</v>
          </cell>
        </row>
        <row r="129">
          <cell r="C129" t="str">
            <v>특급품질관리원</v>
          </cell>
          <cell r="D129" t="str">
            <v>인</v>
          </cell>
          <cell r="E129">
            <v>166727</v>
          </cell>
          <cell r="N129">
            <v>166727</v>
          </cell>
          <cell r="O129" t="str">
            <v>대한건설협회</v>
          </cell>
        </row>
        <row r="130">
          <cell r="C130" t="str">
            <v>고급품질관리원</v>
          </cell>
          <cell r="D130" t="str">
            <v>인</v>
          </cell>
          <cell r="E130">
            <v>159454</v>
          </cell>
          <cell r="N130">
            <v>159454</v>
          </cell>
          <cell r="O130" t="str">
            <v>대한건설협회</v>
          </cell>
        </row>
        <row r="131">
          <cell r="C131" t="str">
            <v>중급품질관리원</v>
          </cell>
          <cell r="D131" t="str">
            <v>인</v>
          </cell>
          <cell r="E131">
            <v>146887</v>
          </cell>
          <cell r="N131">
            <v>146887</v>
          </cell>
          <cell r="O131" t="str">
            <v>대한건설협회</v>
          </cell>
        </row>
        <row r="132">
          <cell r="C132" t="str">
            <v>초급품질관리원</v>
          </cell>
          <cell r="D132" t="str">
            <v>인</v>
          </cell>
          <cell r="E132">
            <v>124000</v>
          </cell>
          <cell r="N132">
            <v>124000</v>
          </cell>
          <cell r="O132" t="str">
            <v>대한건설협회</v>
          </cell>
        </row>
        <row r="133">
          <cell r="C133" t="str">
            <v>지적기사</v>
          </cell>
          <cell r="D133" t="str">
            <v>인</v>
          </cell>
          <cell r="E133">
            <v>235826</v>
          </cell>
          <cell r="N133">
            <v>235826</v>
          </cell>
          <cell r="O133" t="str">
            <v>대한건설협회</v>
          </cell>
        </row>
        <row r="134">
          <cell r="C134" t="str">
            <v>지적산업기사</v>
          </cell>
          <cell r="D134" t="str">
            <v>인</v>
          </cell>
          <cell r="E134">
            <v>204511</v>
          </cell>
          <cell r="N134">
            <v>204511</v>
          </cell>
          <cell r="O134" t="str">
            <v>대한건설협회</v>
          </cell>
        </row>
        <row r="135">
          <cell r="C135" t="str">
            <v>지적기능사</v>
          </cell>
          <cell r="D135" t="str">
            <v>인</v>
          </cell>
          <cell r="E135">
            <v>171936</v>
          </cell>
          <cell r="N135">
            <v>171936</v>
          </cell>
          <cell r="O135" t="str">
            <v>대한건설협회</v>
          </cell>
        </row>
        <row r="136">
          <cell r="C136" t="str">
            <v>내선전공</v>
          </cell>
          <cell r="D136" t="str">
            <v>인</v>
          </cell>
          <cell r="E136">
            <v>233369</v>
          </cell>
          <cell r="N136">
            <v>233369</v>
          </cell>
          <cell r="O136" t="str">
            <v>대한건설협회</v>
          </cell>
        </row>
        <row r="137">
          <cell r="C137" t="str">
            <v>특고압케이블전공</v>
          </cell>
          <cell r="D137" t="str">
            <v>인</v>
          </cell>
          <cell r="E137">
            <v>343650</v>
          </cell>
          <cell r="N137">
            <v>343650</v>
          </cell>
          <cell r="O137" t="str">
            <v>대한건설협회</v>
          </cell>
        </row>
        <row r="138">
          <cell r="C138" t="str">
            <v>고압케이블전공</v>
          </cell>
          <cell r="D138" t="str">
            <v>인</v>
          </cell>
          <cell r="E138">
            <v>288852</v>
          </cell>
          <cell r="N138">
            <v>288852</v>
          </cell>
          <cell r="O138" t="str">
            <v>대한건설협회</v>
          </cell>
        </row>
        <row r="139">
          <cell r="C139" t="str">
            <v>저압케이블전공</v>
          </cell>
          <cell r="D139" t="str">
            <v>인</v>
          </cell>
          <cell r="E139">
            <v>237221</v>
          </cell>
          <cell r="N139">
            <v>237221</v>
          </cell>
          <cell r="O139" t="str">
            <v>대한건설협회</v>
          </cell>
        </row>
        <row r="140">
          <cell r="C140" t="str">
            <v>송전전공</v>
          </cell>
          <cell r="D140" t="str">
            <v>인</v>
          </cell>
          <cell r="E140">
            <v>425796</v>
          </cell>
          <cell r="N140">
            <v>425796</v>
          </cell>
          <cell r="O140" t="str">
            <v>대한건설협회</v>
          </cell>
        </row>
        <row r="141">
          <cell r="C141" t="str">
            <v>송전활선전공</v>
          </cell>
          <cell r="D141" t="str">
            <v>인</v>
          </cell>
          <cell r="E141">
            <v>451971</v>
          </cell>
          <cell r="N141">
            <v>451971</v>
          </cell>
          <cell r="O141" t="str">
            <v>대한건설협회</v>
          </cell>
        </row>
        <row r="142">
          <cell r="C142" t="str">
            <v>배전전공</v>
          </cell>
          <cell r="D142" t="str">
            <v>인</v>
          </cell>
          <cell r="E142">
            <v>350233</v>
          </cell>
          <cell r="N142">
            <v>350233</v>
          </cell>
          <cell r="O142" t="str">
            <v>대한건설협회</v>
          </cell>
        </row>
        <row r="143">
          <cell r="C143" t="str">
            <v>배전활선전공</v>
          </cell>
          <cell r="D143" t="str">
            <v>인</v>
          </cell>
          <cell r="E143">
            <v>439018</v>
          </cell>
          <cell r="N143">
            <v>439018</v>
          </cell>
          <cell r="O143" t="str">
            <v>대한건설협회</v>
          </cell>
        </row>
        <row r="144">
          <cell r="C144" t="str">
            <v>플랜트전공</v>
          </cell>
          <cell r="D144" t="str">
            <v>인</v>
          </cell>
          <cell r="E144">
            <v>206738</v>
          </cell>
          <cell r="N144">
            <v>206738</v>
          </cell>
          <cell r="O144" t="str">
            <v>대한건설협회</v>
          </cell>
        </row>
        <row r="145">
          <cell r="C145" t="str">
            <v>계장공</v>
          </cell>
          <cell r="D145" t="str">
            <v>인</v>
          </cell>
          <cell r="E145">
            <v>218322</v>
          </cell>
          <cell r="N145">
            <v>218322</v>
          </cell>
          <cell r="O145" t="str">
            <v>대한건설협회</v>
          </cell>
        </row>
        <row r="146">
          <cell r="C146" t="str">
            <v>철도신호공</v>
          </cell>
          <cell r="D146" t="str">
            <v>인</v>
          </cell>
          <cell r="E146">
            <v>243070</v>
          </cell>
          <cell r="N146">
            <v>243070</v>
          </cell>
          <cell r="O146" t="str">
            <v>대한건설협회</v>
          </cell>
        </row>
        <row r="147">
          <cell r="C147" t="str">
            <v>통신내선공</v>
          </cell>
          <cell r="D147" t="str">
            <v>인</v>
          </cell>
          <cell r="E147">
            <v>214857</v>
          </cell>
          <cell r="N147">
            <v>214857</v>
          </cell>
          <cell r="O147" t="str">
            <v>대한건설협회</v>
          </cell>
        </row>
        <row r="148">
          <cell r="C148" t="str">
            <v>통신설비공</v>
          </cell>
          <cell r="D148" t="str">
            <v>인</v>
          </cell>
          <cell r="E148">
            <v>233636</v>
          </cell>
          <cell r="N148">
            <v>233636</v>
          </cell>
          <cell r="O148" t="str">
            <v>대한건설협회</v>
          </cell>
        </row>
        <row r="149">
          <cell r="C149" t="str">
            <v>통신외선공</v>
          </cell>
          <cell r="D149" t="str">
            <v>인</v>
          </cell>
          <cell r="E149">
            <v>302821</v>
          </cell>
          <cell r="N149">
            <v>302821</v>
          </cell>
          <cell r="O149" t="str">
            <v>대한건설협회</v>
          </cell>
        </row>
        <row r="150">
          <cell r="C150" t="str">
            <v>통신케이블공</v>
          </cell>
          <cell r="D150" t="str">
            <v>인</v>
          </cell>
          <cell r="E150">
            <v>326966</v>
          </cell>
          <cell r="N150">
            <v>326966</v>
          </cell>
          <cell r="O150" t="str">
            <v>대한건설협회</v>
          </cell>
        </row>
        <row r="151">
          <cell r="C151" t="str">
            <v>무선안테나공</v>
          </cell>
          <cell r="D151" t="str">
            <v>인</v>
          </cell>
          <cell r="E151">
            <v>254636</v>
          </cell>
          <cell r="N151">
            <v>254636</v>
          </cell>
          <cell r="O151" t="str">
            <v>대한건설협회</v>
          </cell>
        </row>
        <row r="152">
          <cell r="C152" t="str">
            <v>석면해체공</v>
          </cell>
          <cell r="D152" t="str">
            <v>인</v>
          </cell>
          <cell r="E152">
            <v>178514</v>
          </cell>
          <cell r="N152">
            <v>178514</v>
          </cell>
          <cell r="O152" t="str">
            <v>대한건설협회</v>
          </cell>
        </row>
        <row r="153">
          <cell r="C153" t="str">
            <v>광케이블설치사</v>
          </cell>
          <cell r="D153" t="str">
            <v>인</v>
          </cell>
          <cell r="E153">
            <v>340232</v>
          </cell>
          <cell r="N153">
            <v>340232</v>
          </cell>
          <cell r="O153" t="str">
            <v>대한건설협회</v>
          </cell>
        </row>
        <row r="154">
          <cell r="C154" t="str">
            <v>H/W시험사</v>
          </cell>
          <cell r="D154" t="str">
            <v>인</v>
          </cell>
          <cell r="E154">
            <v>316006</v>
          </cell>
          <cell r="N154">
            <v>316006</v>
          </cell>
          <cell r="O154" t="str">
            <v>대한건설협회</v>
          </cell>
        </row>
        <row r="155">
          <cell r="C155" t="str">
            <v>S/W시험사</v>
          </cell>
          <cell r="D155" t="str">
            <v>인</v>
          </cell>
          <cell r="E155">
            <v>335062</v>
          </cell>
          <cell r="N155">
            <v>335062</v>
          </cell>
          <cell r="O155" t="str">
            <v>대한건설협회</v>
          </cell>
        </row>
        <row r="156">
          <cell r="C156" t="str">
            <v>도편수</v>
          </cell>
          <cell r="D156" t="str">
            <v>인</v>
          </cell>
          <cell r="E156">
            <v>350394</v>
          </cell>
          <cell r="N156">
            <v>350394</v>
          </cell>
          <cell r="O156" t="str">
            <v>대한건설협회</v>
          </cell>
        </row>
        <row r="157">
          <cell r="C157" t="str">
            <v>드잡이공</v>
          </cell>
          <cell r="D157" t="str">
            <v>인</v>
          </cell>
          <cell r="E157">
            <v>275200</v>
          </cell>
          <cell r="N157">
            <v>275200</v>
          </cell>
          <cell r="O157" t="str">
            <v>대한건설협회</v>
          </cell>
        </row>
        <row r="158">
          <cell r="C158" t="str">
            <v>한식목공</v>
          </cell>
          <cell r="D158" t="str">
            <v>인</v>
          </cell>
          <cell r="E158">
            <v>250387</v>
          </cell>
          <cell r="N158">
            <v>250387</v>
          </cell>
          <cell r="O158" t="str">
            <v>대한건설협회</v>
          </cell>
        </row>
        <row r="159">
          <cell r="C159" t="str">
            <v>한식목공조공</v>
          </cell>
          <cell r="D159" t="str">
            <v>인</v>
          </cell>
          <cell r="E159">
            <v>197677</v>
          </cell>
          <cell r="N159">
            <v>197677</v>
          </cell>
          <cell r="O159" t="str">
            <v>대한건설협회</v>
          </cell>
        </row>
        <row r="160">
          <cell r="C160" t="str">
            <v>한식석공</v>
          </cell>
          <cell r="D160" t="str">
            <v>인</v>
          </cell>
          <cell r="E160">
            <v>323048</v>
          </cell>
          <cell r="N160">
            <v>323048</v>
          </cell>
          <cell r="O160" t="str">
            <v>대한건설협회</v>
          </cell>
        </row>
        <row r="161">
          <cell r="C161" t="str">
            <v>한식미장공</v>
          </cell>
          <cell r="D161" t="str">
            <v>인</v>
          </cell>
          <cell r="E161">
            <v>235833</v>
          </cell>
          <cell r="N161">
            <v>235833</v>
          </cell>
          <cell r="O161" t="str">
            <v>대한건설협회</v>
          </cell>
        </row>
        <row r="162">
          <cell r="C162" t="str">
            <v>한식와공</v>
          </cell>
          <cell r="D162" t="str">
            <v>인</v>
          </cell>
          <cell r="E162">
            <v>275649</v>
          </cell>
          <cell r="N162">
            <v>275649</v>
          </cell>
          <cell r="O162" t="str">
            <v>대한건설협회</v>
          </cell>
        </row>
        <row r="163">
          <cell r="C163" t="str">
            <v>한식와공조공</v>
          </cell>
          <cell r="D163" t="str">
            <v>인</v>
          </cell>
          <cell r="E163">
            <v>201885</v>
          </cell>
          <cell r="N163">
            <v>201885</v>
          </cell>
          <cell r="O163" t="str">
            <v>대한건설협회</v>
          </cell>
        </row>
        <row r="164">
          <cell r="C164" t="str">
            <v>목조각공</v>
          </cell>
          <cell r="D164" t="str">
            <v>인</v>
          </cell>
          <cell r="E164">
            <v>222398</v>
          </cell>
          <cell r="N164">
            <v>222398</v>
          </cell>
          <cell r="O164" t="str">
            <v>대한건설협회</v>
          </cell>
        </row>
        <row r="165">
          <cell r="C165" t="str">
            <v>석조각공</v>
          </cell>
          <cell r="D165" t="str">
            <v>인</v>
          </cell>
          <cell r="E165">
            <v>0</v>
          </cell>
          <cell r="N165" t="str">
            <v>(※203,196)</v>
          </cell>
          <cell r="O165" t="str">
            <v>대한건설협회</v>
          </cell>
        </row>
        <row r="166">
          <cell r="C166" t="str">
            <v>특수화공</v>
          </cell>
          <cell r="D166" t="str">
            <v>인</v>
          </cell>
          <cell r="E166">
            <v>0</v>
          </cell>
          <cell r="N166" t="str">
            <v>(※238,720)</v>
          </cell>
          <cell r="O166" t="str">
            <v>대한건설협회</v>
          </cell>
        </row>
        <row r="167">
          <cell r="C167" t="str">
            <v>화공</v>
          </cell>
          <cell r="D167" t="str">
            <v>인</v>
          </cell>
          <cell r="E167">
            <v>0</v>
          </cell>
          <cell r="N167" t="str">
            <v>-</v>
          </cell>
          <cell r="O167" t="str">
            <v>대한건설협회</v>
          </cell>
        </row>
        <row r="168">
          <cell r="C168" t="str">
            <v>드잡이공편수</v>
          </cell>
          <cell r="D168" t="str">
            <v>인</v>
          </cell>
          <cell r="E168">
            <v>0</v>
          </cell>
          <cell r="N168" t="str">
            <v>-</v>
          </cell>
          <cell r="O168" t="str">
            <v>대한건설협회</v>
          </cell>
        </row>
        <row r="169">
          <cell r="C169" t="str">
            <v>한식미장공편수</v>
          </cell>
          <cell r="D169" t="str">
            <v>인</v>
          </cell>
          <cell r="E169">
            <v>271307</v>
          </cell>
          <cell r="N169">
            <v>271307</v>
          </cell>
          <cell r="O169" t="str">
            <v>대한건설협회</v>
          </cell>
        </row>
        <row r="170">
          <cell r="C170" t="str">
            <v>한식와공편수</v>
          </cell>
          <cell r="D170" t="str">
            <v>인</v>
          </cell>
          <cell r="E170">
            <v>306667</v>
          </cell>
          <cell r="N170">
            <v>306667</v>
          </cell>
          <cell r="O170" t="str">
            <v>대한건설협회</v>
          </cell>
        </row>
        <row r="171">
          <cell r="C171" t="str">
            <v>한식단청공편수</v>
          </cell>
          <cell r="D171" t="str">
            <v>인</v>
          </cell>
          <cell r="E171">
            <v>0</v>
          </cell>
          <cell r="N171" t="str">
            <v>-</v>
          </cell>
          <cell r="O171" t="str">
            <v>대한건설협회</v>
          </cell>
        </row>
        <row r="172">
          <cell r="C172" t="str">
            <v>한식석공조공</v>
          </cell>
          <cell r="D172" t="str">
            <v>인</v>
          </cell>
          <cell r="E172">
            <v>231071</v>
          </cell>
          <cell r="N172">
            <v>231071</v>
          </cell>
          <cell r="O172" t="str">
            <v>대한건설협회</v>
          </cell>
        </row>
        <row r="173">
          <cell r="C173" t="str">
            <v>한식미장공조공</v>
          </cell>
          <cell r="D173" t="str">
            <v>인</v>
          </cell>
          <cell r="E173">
            <v>207538</v>
          </cell>
          <cell r="N173">
            <v>207538</v>
          </cell>
          <cell r="O173" t="str">
            <v>대한건설협회</v>
          </cell>
        </row>
        <row r="174">
          <cell r="C174" t="str">
            <v>원자력플랜트전공</v>
          </cell>
          <cell r="D174" t="str">
            <v>인</v>
          </cell>
          <cell r="E174">
            <v>197852</v>
          </cell>
          <cell r="N174">
            <v>197852</v>
          </cell>
          <cell r="O174" t="str">
            <v>대한건설협회</v>
          </cell>
        </row>
        <row r="175">
          <cell r="C175" t="str">
            <v>원자력용접공</v>
          </cell>
          <cell r="D175" t="str">
            <v>인</v>
          </cell>
          <cell r="E175">
            <v>195389</v>
          </cell>
          <cell r="N175">
            <v>195389</v>
          </cell>
          <cell r="O175" t="str">
            <v>대한건설협회</v>
          </cell>
        </row>
        <row r="176">
          <cell r="C176" t="str">
            <v>원자력기계설치공</v>
          </cell>
          <cell r="D176" t="str">
            <v>인</v>
          </cell>
          <cell r="E176">
            <v>213022</v>
          </cell>
          <cell r="N176">
            <v>213022</v>
          </cell>
          <cell r="O176" t="str">
            <v>대한건설협회</v>
          </cell>
        </row>
        <row r="177">
          <cell r="C177" t="str">
            <v>원자력품질관리사</v>
          </cell>
          <cell r="D177" t="str">
            <v>인</v>
          </cell>
          <cell r="E177">
            <v>274651</v>
          </cell>
          <cell r="N177">
            <v>274651</v>
          </cell>
          <cell r="O177" t="str">
            <v>대한건설협회</v>
          </cell>
        </row>
        <row r="178">
          <cell r="C178" t="str">
            <v>통신관련기사</v>
          </cell>
          <cell r="D178" t="str">
            <v>인</v>
          </cell>
          <cell r="E178">
            <v>260736</v>
          </cell>
          <cell r="N178">
            <v>260736</v>
          </cell>
          <cell r="O178" t="str">
            <v>대한건설협회</v>
          </cell>
        </row>
        <row r="179">
          <cell r="C179" t="str">
            <v>통신관련산업기사</v>
          </cell>
          <cell r="D179" t="str">
            <v>인</v>
          </cell>
          <cell r="E179">
            <v>250535</v>
          </cell>
          <cell r="N179">
            <v>250535</v>
          </cell>
          <cell r="O179" t="str">
            <v>대한건설협회</v>
          </cell>
        </row>
        <row r="180">
          <cell r="C180" t="str">
            <v>통신관련기능사</v>
          </cell>
          <cell r="D180" t="str">
            <v>인</v>
          </cell>
          <cell r="E180">
            <v>199056</v>
          </cell>
          <cell r="N180">
            <v>199056</v>
          </cell>
          <cell r="O180" t="str">
            <v>대한건설협회</v>
          </cell>
        </row>
        <row r="181">
          <cell r="C181" t="str">
            <v>전기공사기사</v>
          </cell>
          <cell r="D181" t="str">
            <v>인</v>
          </cell>
          <cell r="E181">
            <v>261628</v>
          </cell>
          <cell r="N181">
            <v>261628</v>
          </cell>
          <cell r="O181" t="str">
            <v>대한건설협회</v>
          </cell>
        </row>
        <row r="182">
          <cell r="C182" t="str">
            <v>전기공사산업기사</v>
          </cell>
          <cell r="D182" t="str">
            <v>인</v>
          </cell>
          <cell r="E182">
            <v>231347</v>
          </cell>
          <cell r="N182">
            <v>231347</v>
          </cell>
          <cell r="O182" t="str">
            <v>대한건설협회</v>
          </cell>
        </row>
        <row r="183">
          <cell r="C183" t="str">
            <v>변전전공</v>
          </cell>
          <cell r="D183" t="str">
            <v>인</v>
          </cell>
          <cell r="E183">
            <v>320009</v>
          </cell>
          <cell r="N183">
            <v>320009</v>
          </cell>
          <cell r="O183" t="str">
            <v>대한건설협회</v>
          </cell>
        </row>
        <row r="184">
          <cell r="C184" t="str">
            <v>코킹공</v>
          </cell>
          <cell r="D184" t="str">
            <v>인</v>
          </cell>
          <cell r="E184">
            <v>176693</v>
          </cell>
          <cell r="N184">
            <v>176693</v>
          </cell>
          <cell r="O184" t="str">
            <v>대한건설협회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식재인부"/>
      <sheetName val="기본일위"/>
      <sheetName val="J直材4"/>
      <sheetName val="I一般比"/>
      <sheetName val="현장"/>
      <sheetName val="재료"/>
      <sheetName val="단가조사"/>
      <sheetName val="기본단가표"/>
      <sheetName val="내역"/>
      <sheetName val="#REF"/>
      <sheetName val="N賃率-職"/>
      <sheetName val="MAIN_TABLE"/>
      <sheetName val="백암비스타내역"/>
      <sheetName val="설직재-1"/>
      <sheetName val="교통대책내역"/>
      <sheetName val="건축내역"/>
      <sheetName val="KKK"/>
      <sheetName val="출자한도"/>
      <sheetName val="영창26"/>
      <sheetName val="요율"/>
      <sheetName val="101동"/>
      <sheetName val="2000년1차"/>
      <sheetName val="2000전체분"/>
      <sheetName val="공사비총괄표"/>
      <sheetName val="기초자료"/>
      <sheetName val="3BL공동구 수량"/>
      <sheetName val="본공사"/>
      <sheetName val="예산M11A"/>
      <sheetName val="대공종"/>
      <sheetName val="일대-1"/>
      <sheetName val="공사개요(서광주)"/>
      <sheetName val="산근"/>
      <sheetName val="금액내역서"/>
      <sheetName val="기초내역서"/>
      <sheetName val="수량산출"/>
      <sheetName val="대가목록표"/>
      <sheetName val="Customer Databas"/>
      <sheetName val="스포회원매출"/>
      <sheetName val="경산"/>
      <sheetName val="실행"/>
      <sheetName val="교각별철근수량집계표"/>
      <sheetName val="산출근거"/>
      <sheetName val="적용토목"/>
      <sheetName val="갑지"/>
      <sheetName val="갑지(추정)"/>
      <sheetName val="철탑공사"/>
      <sheetName val="설계서"/>
      <sheetName val="단가산출"/>
      <sheetName val="자재단가"/>
      <sheetName val="골재산출"/>
      <sheetName val="6PILE  (돌출)"/>
      <sheetName val="asd"/>
      <sheetName val="5공철탑검토표"/>
      <sheetName val="4공철탑검토"/>
      <sheetName val="CTEMCOST"/>
      <sheetName val="총괄표"/>
      <sheetName val="차수공개요"/>
      <sheetName val="산출내역서"/>
      <sheetName val="자료"/>
      <sheetName val="단중표"/>
      <sheetName val="원가 (2)"/>
      <sheetName val="AIR SHOWER(3인용)"/>
      <sheetName val="조명율표"/>
      <sheetName val="본체"/>
      <sheetName val="예산"/>
      <sheetName val="위생설비"/>
      <sheetName val="오수공수량집계표"/>
      <sheetName val="도급기성"/>
      <sheetName val="설비단가표"/>
      <sheetName val="당초"/>
      <sheetName val="Sheet6"/>
      <sheetName val="LF자재단가"/>
      <sheetName val="노임"/>
      <sheetName val="토공(우물통,기타) "/>
      <sheetName val="물가자료"/>
      <sheetName val="지하"/>
      <sheetName val="연부97-1"/>
      <sheetName val="조건표"/>
      <sheetName val="자갈,시멘트,모래산출"/>
      <sheetName val="데이타"/>
      <sheetName val="DATA"/>
      <sheetName val="지질조사"/>
      <sheetName val="코드표"/>
      <sheetName val="재료비노무비"/>
      <sheetName val="NYS"/>
      <sheetName val="교수설계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Sheet5"/>
      <sheetName val="일위대가목차"/>
      <sheetName val="LEGEND"/>
      <sheetName val="ELEC"/>
      <sheetName val="9GNG운반"/>
      <sheetName val="48전력선로일위"/>
      <sheetName val="단가표"/>
      <sheetName val="중기"/>
      <sheetName val="목록"/>
      <sheetName val="산출-설비"/>
      <sheetName val="원가계산서"/>
      <sheetName val="RE9604"/>
      <sheetName val="특외대"/>
      <sheetName val="토공 total"/>
      <sheetName val="노임,재료비"/>
      <sheetName val="조명시설"/>
      <sheetName val="시멘트"/>
      <sheetName val="율촌법률사무소2내역"/>
      <sheetName val="공사직종별노임"/>
      <sheetName val="식생블럭단위수량"/>
      <sheetName val="철거산출근거"/>
      <sheetName val="주beam"/>
      <sheetName val="102역사"/>
      <sheetName val="96정변2"/>
      <sheetName val="기술부대조건"/>
      <sheetName val=" HIT-&gt;HMC 견적(3900)"/>
      <sheetName val="내역서2안"/>
      <sheetName val="당진1,2호기전선관설치및접지4차공사내역서-을지"/>
      <sheetName val="공통가설공사"/>
      <sheetName val="입찰안"/>
      <sheetName val="노무,재료"/>
      <sheetName val="내역(원안-대안)"/>
      <sheetName val="설_(3)"/>
      <sheetName val="설_(2)"/>
      <sheetName val="3BL공동구_수량"/>
      <sheetName val="견적"/>
      <sheetName val="데리네이타현황"/>
      <sheetName val="도급견적가"/>
      <sheetName val="공통가설"/>
      <sheetName val="내역표지"/>
      <sheetName val="노무비"/>
      <sheetName val="사다리"/>
      <sheetName val="CIVIL4"/>
      <sheetName val="표지"/>
      <sheetName val="아파트건축"/>
      <sheetName val="부대공Ⅱ"/>
      <sheetName val="물량입력"/>
      <sheetName val="조경일람"/>
      <sheetName val="6호기"/>
      <sheetName val="금액집계"/>
      <sheetName val="본체철근표"/>
      <sheetName val="하도급원가계산총괄표(식재)"/>
      <sheetName val="물량표"/>
      <sheetName val="2000년 공정표"/>
      <sheetName val="원가서"/>
      <sheetName val="Baby일위대가"/>
      <sheetName val="일위(철거)"/>
      <sheetName val="대치판정"/>
      <sheetName val="내역서(중수)"/>
      <sheetName val="을지"/>
      <sheetName val="단"/>
      <sheetName val="기계경비(시간당)"/>
      <sheetName val="200"/>
      <sheetName val="민감도"/>
      <sheetName val="1.설계조건"/>
      <sheetName val="시설물기초"/>
      <sheetName val=" 냉각수펌프"/>
      <sheetName val="AHU집계"/>
      <sheetName val="guard(mac)"/>
      <sheetName val="제작비추산총괄표"/>
      <sheetName val="갑"/>
      <sheetName val="DATE"/>
      <sheetName val="토공"/>
      <sheetName val="공사착공계"/>
      <sheetName val="배수내역"/>
      <sheetName val="기흥하도용"/>
      <sheetName val="전기일위목록"/>
      <sheetName val="001"/>
      <sheetName val="단위내역서"/>
      <sheetName val="공사개요"/>
      <sheetName val="저"/>
      <sheetName val="견적서"/>
      <sheetName val="역공종"/>
      <sheetName val="갑지1"/>
      <sheetName val="전선 및 전선관"/>
      <sheetName val="CAT_5"/>
      <sheetName val="공조기휀"/>
      <sheetName val="단가비교표_공통1"/>
      <sheetName val="N賃率_職"/>
      <sheetName val="수주추정"/>
      <sheetName val="제-노임"/>
      <sheetName val="제직재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첨부1"/>
      <sheetName val="카메라"/>
      <sheetName val="국내"/>
      <sheetName val="간접1"/>
      <sheetName val="장비가동"/>
      <sheetName val="총수량집계표"/>
      <sheetName val="내역서 "/>
      <sheetName val="토공집계표"/>
      <sheetName val="기계공사비집계(원안)"/>
      <sheetName val="터파기및재료"/>
      <sheetName val="내역서 제출"/>
      <sheetName val="부하자료"/>
      <sheetName val="내역(설계)"/>
      <sheetName val="일위대가1"/>
      <sheetName val="노무비 근거"/>
      <sheetName val="별표"/>
      <sheetName val="상가분양"/>
      <sheetName val="총괄내역"/>
      <sheetName val="sub"/>
      <sheetName val="계약서"/>
      <sheetName val="AIR_SHOWER(3인용)"/>
      <sheetName val="Customer_Databas"/>
      <sheetName val="토공(우물통,기타)_"/>
      <sheetName val="원가_(2)"/>
      <sheetName val="_HIT-&gt;HMC_견적(3900)"/>
      <sheetName val="E총15"/>
      <sheetName val="약품공급2"/>
      <sheetName val="내역관리1"/>
      <sheetName val="백룡교차로"/>
      <sheetName val="산정교차로"/>
      <sheetName val="신영교차로"/>
      <sheetName val="내역서(기성청구)"/>
      <sheetName val="신우"/>
      <sheetName val="토공_total"/>
      <sheetName val="노(97_1,97_9,98_1)"/>
      <sheetName val="6PILE__(돌출)"/>
      <sheetName val="적용단위길이"/>
      <sheetName val="피벗테이블데이터분석"/>
      <sheetName val="날개벽수량표"/>
      <sheetName val="청주(철골발주의뢰서)"/>
      <sheetName val="설계조건"/>
      <sheetName val="반포2차"/>
      <sheetName val="유림콘도"/>
      <sheetName val="노 무 비"/>
      <sheetName val="부대내역"/>
      <sheetName val="세골재  T2 변경 현황"/>
      <sheetName val="하이테콤직원"/>
      <sheetName val="특별땅고르기"/>
      <sheetName val="전기내역"/>
      <sheetName val="예가표"/>
      <sheetName val="내역서1"/>
      <sheetName val="품셈"/>
      <sheetName val="#3_일위대가목록"/>
      <sheetName val="Sheet7(ㅅ)"/>
      <sheetName val="개요"/>
      <sheetName val="1공구산출내역서"/>
      <sheetName val="철근중량"/>
      <sheetName val="ABUT수량-A1"/>
      <sheetName val="건축원가"/>
      <sheetName val="JUCKEYK"/>
      <sheetName val="Macro1"/>
      <sheetName val="2공구산출내역"/>
      <sheetName val="포승중환경개선공사(변경)"/>
      <sheetName val="변경내역(전체)"/>
      <sheetName val="가설공사"/>
      <sheetName val="3.2제조설비"/>
      <sheetName val="을"/>
      <sheetName val="접지수량"/>
      <sheetName val="01상노임"/>
      <sheetName val="노무비단가"/>
      <sheetName val="별표 "/>
      <sheetName val="적용건축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일반전기C"/>
      <sheetName val="구리토평1전기"/>
      <sheetName val="C.전기공사"/>
      <sheetName val="Inst."/>
      <sheetName val="직접공사비"/>
      <sheetName val="찍기"/>
      <sheetName val="지점장"/>
      <sheetName val="J-EQ"/>
      <sheetName val="입력변수"/>
      <sheetName val="일위"/>
      <sheetName val="설계예시"/>
      <sheetName val="Sheet1 (2)"/>
      <sheetName val="수량총괄"/>
      <sheetName val="유기공정"/>
      <sheetName val="기타 정보통신공사"/>
      <sheetName val="연습"/>
      <sheetName val="산출0"/>
      <sheetName val="내역전기"/>
      <sheetName val="통합집계표"/>
      <sheetName val="3본사"/>
      <sheetName val="단가일람"/>
      <sheetName val="BID"/>
      <sheetName val="일위대가(1)"/>
      <sheetName val="갑지.을지"/>
      <sheetName val="실행철강하도"/>
      <sheetName val="교각1"/>
      <sheetName val="정거장 설계조건"/>
      <sheetName val="부대"/>
      <sheetName val="일위CODE"/>
      <sheetName val="gyun"/>
      <sheetName val="봉방동근생"/>
      <sheetName val="단재적표"/>
      <sheetName val="구의33고"/>
      <sheetName val="터널조도"/>
      <sheetName val="98지급계획"/>
      <sheetName val="구성1"/>
      <sheetName val="구성2"/>
      <sheetName val="구성3"/>
      <sheetName val="구성4"/>
      <sheetName val="그림2"/>
      <sheetName val="단위단가"/>
      <sheetName val="INPUT"/>
      <sheetName val="세부내역서(전기)"/>
      <sheetName val="청도공장"/>
      <sheetName val="집수정토공"/>
      <sheetName val="설계명세서"/>
      <sheetName val="ITEM"/>
      <sheetName val="남양시작동자105노65기1.3화1.2"/>
      <sheetName val="손익분석"/>
      <sheetName val="전기"/>
      <sheetName val="인적사항"/>
      <sheetName val="설계"/>
      <sheetName val="내역서적용수량"/>
      <sheetName val="가도공"/>
      <sheetName val="2000.05"/>
      <sheetName val="원본"/>
      <sheetName val="현장관리비참조"/>
      <sheetName val="직재"/>
      <sheetName val="COST"/>
      <sheetName val="투찰가"/>
      <sheetName val="합의경상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보증수수료산출"/>
      <sheetName val="건축기계설비표선정수장"/>
      <sheetName val="현장관리비"/>
      <sheetName val="노임단가(08.01)"/>
      <sheetName val="자재표"/>
      <sheetName val="작성"/>
      <sheetName val="출력은 금물"/>
      <sheetName val="일위대가(건축)"/>
      <sheetName val="간접비"/>
      <sheetName val="도급내역서(재노경)"/>
      <sheetName val="16-1"/>
      <sheetName val="품셈TABLE"/>
      <sheetName val="말뚝지지력산정"/>
      <sheetName val="입력"/>
      <sheetName val="&lt;--"/>
      <sheetName val="국도접속 차도부수량"/>
      <sheetName val="조명일위"/>
      <sheetName val="참고"/>
      <sheetName val="빌딩 안내"/>
      <sheetName val="옥외계측"/>
      <sheetName val="Total"/>
      <sheetName val="b_balju"/>
      <sheetName val="일위(시설)"/>
      <sheetName val="BSD (2)"/>
      <sheetName val="양식_자재단가조사표"/>
      <sheetName val="화재 탐지 설비"/>
      <sheetName val="그림"/>
      <sheetName val="수량산출(생반)"/>
      <sheetName val="제경비율"/>
      <sheetName val="기본가정"/>
      <sheetName val="단가대비표 (3)"/>
      <sheetName val="(1)본선수량집계"/>
      <sheetName val="기초일위"/>
      <sheetName val="청곡지선입력"/>
      <sheetName val="처리단락"/>
      <sheetName val="건축부하"/>
      <sheetName val="약전닥트"/>
      <sheetName val="일지-H"/>
      <sheetName val="김포IO"/>
      <sheetName val="LD"/>
      <sheetName val="FA설치명세"/>
      <sheetName val="BF12-R0"/>
      <sheetName val="제잡비"/>
      <sheetName val="철근량"/>
      <sheetName val="공문"/>
      <sheetName val="ELECTRIC"/>
      <sheetName val="직원현황"/>
      <sheetName val="일위목록"/>
      <sheetName val="간접비계산"/>
      <sheetName val="유림총괄"/>
      <sheetName val="단가대비표"/>
      <sheetName val="공사입찰정보입력"/>
      <sheetName val="직공비"/>
      <sheetName val="A 견적"/>
      <sheetName val="1안"/>
      <sheetName val="시운전연료비"/>
      <sheetName val="사전공사"/>
      <sheetName val="물집"/>
      <sheetName val="자료입력"/>
      <sheetName val="철콘"/>
      <sheetName val="암거단위"/>
      <sheetName val="원가총괄"/>
      <sheetName val="재집"/>
      <sheetName val="조명율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유림골조"/>
      <sheetName val="참조자료"/>
      <sheetName val="20관리비율"/>
      <sheetName val="내역서중"/>
      <sheetName val="교각계산"/>
      <sheetName val="직접노무"/>
      <sheetName val="직접재료"/>
      <sheetName val="계측기"/>
      <sheetName val="패널"/>
      <sheetName val="전기2005"/>
      <sheetName val="통신2005"/>
      <sheetName val="총괄집계표"/>
      <sheetName val="표  지"/>
      <sheetName val="PIPING"/>
      <sheetName val="분전반"/>
      <sheetName val="간접(90)"/>
      <sheetName val="입상내역"/>
      <sheetName val="품셈총괄"/>
      <sheetName val="표층포설및다짐"/>
      <sheetName val="수목표준대가"/>
      <sheetName val="예산총괄"/>
      <sheetName val="CODE"/>
      <sheetName val="전체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단가 "/>
      <sheetName val="COVER"/>
      <sheetName val="ESCO개보수공사"/>
      <sheetName val="DATA테이블1 (2)"/>
      <sheetName val="DB"/>
      <sheetName val="공연,전시"/>
      <sheetName val="s.v"/>
      <sheetName val="국내조달(통합-1)"/>
      <sheetName val="도담구내 개소별 명세"/>
      <sheetName val="지급자재"/>
      <sheetName val="工관리비율"/>
      <sheetName val="工완성공사율"/>
      <sheetName val="금융비용"/>
      <sheetName val="콘크리트"/>
      <sheetName val="노무단가산정"/>
      <sheetName val="인공산출"/>
      <sheetName val="주요기준"/>
      <sheetName val="자재단가비교표"/>
      <sheetName val="공사추진현황"/>
      <sheetName val="건설기계사용료목록"/>
      <sheetName val="단가조사서"/>
      <sheetName val="문학간접"/>
      <sheetName val="직접시공계획서"/>
      <sheetName val="단가 및 재료비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직접노무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손익"/>
      <sheetName val="제조"/>
      <sheetName val="손익2"/>
      <sheetName val="제조2"/>
      <sheetName val="기업"/>
      <sheetName val="제조노임"/>
      <sheetName val="1호맨홀가감수량"/>
      <sheetName val="와동수량"/>
      <sheetName val="99년하반기"/>
      <sheetName val="철근집계"/>
      <sheetName val="COPING"/>
      <sheetName val="집"/>
      <sheetName val="간선계산"/>
      <sheetName val="계화배수"/>
      <sheetName val="공정코드"/>
      <sheetName val="예비용"/>
      <sheetName val="1차 내역서"/>
      <sheetName val="현장경비"/>
      <sheetName val="상행-교대(A1-A2)"/>
      <sheetName val="전기설계변경"/>
      <sheetName val="기초목록"/>
      <sheetName val="단가(자재)"/>
      <sheetName val="견적업체"/>
      <sheetName val="MOTOR"/>
      <sheetName val="조정율"/>
      <sheetName val="노임200103"/>
      <sheetName val="화의-현금흐름"/>
      <sheetName val="전체제잡비"/>
      <sheetName val="바닥판"/>
      <sheetName val="입력DATA"/>
      <sheetName val="기초자료입력"/>
      <sheetName val="앉음벽 (2)"/>
      <sheetName val="7.환경"/>
      <sheetName val="노임(1차)"/>
      <sheetName val="백호우계수"/>
      <sheetName val="실행대비"/>
      <sheetName val="모래기초"/>
      <sheetName val="수량산출서"/>
      <sheetName val="일 위 목 록 표"/>
      <sheetName val="값"/>
      <sheetName val="교사기준면적(초등)"/>
      <sheetName val="Y-WORK"/>
      <sheetName val="일위대가 "/>
      <sheetName val="구천"/>
      <sheetName val="시중노임"/>
      <sheetName val="석축산출서"/>
      <sheetName val="unitpric"/>
      <sheetName val="항목등록"/>
      <sheetName val="포장복구집계"/>
      <sheetName val="위치조서"/>
      <sheetName val="일위총괄표"/>
      <sheetName val="기초분물량표"/>
      <sheetName val="Uint보온"/>
      <sheetName val="흙쌓기도수로설치현황"/>
      <sheetName val="중기사용료산출근거"/>
      <sheetName val="샌딩 에폭시 도장"/>
      <sheetName val="일반문틀 설치"/>
      <sheetName val="스텐문틀설치"/>
      <sheetName val="1Month+Sheet2!"/>
      <sheetName val="영외수지"/>
      <sheetName val="폐토수익화 "/>
      <sheetName val="원료"/>
      <sheetName val="주요항목별"/>
      <sheetName val="단조-노임"/>
      <sheetName val="어룡"/>
      <sheetName val="부자재 적용비율"/>
      <sheetName val="퍼스트"/>
      <sheetName val="세부내역"/>
      <sheetName val="기성내역"/>
      <sheetName val="5.동별횡주관경"/>
      <sheetName val="AHU-01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실행-집행"/>
      <sheetName val="공내역"/>
      <sheetName val="DATA 입력부"/>
      <sheetName val="배수통관(좌)"/>
      <sheetName val="계화배수(3대)"/>
      <sheetName val="상수도토공집계표"/>
      <sheetName val="수량간지"/>
      <sheetName val="연결원본-절대지우지말것"/>
      <sheetName val="실행(1)"/>
      <sheetName val="토목"/>
      <sheetName val="투찰내역"/>
      <sheetName val="원가계산서(변경)"/>
      <sheetName val="정부노임단가"/>
      <sheetName val="내역서(삼호)"/>
      <sheetName val="1구간BOQ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단위중량"/>
      <sheetName val="기자재비"/>
      <sheetName val="출력은_금물"/>
      <sheetName val="단가_"/>
      <sheetName val="일반공사"/>
      <sheetName val="외주비"/>
      <sheetName val="sst,stl창호"/>
      <sheetName val="토사(PE)"/>
      <sheetName val="하중계산"/>
      <sheetName val="안정성검토"/>
      <sheetName val="설계기준"/>
      <sheetName val="일위-1"/>
      <sheetName val="2.노임및손료"/>
      <sheetName val="수원공사비"/>
      <sheetName val="자재대"/>
      <sheetName val="기계경비시간당손료목록"/>
      <sheetName val="공기압축기실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관개"/>
      <sheetName val="ilch"/>
      <sheetName val="본서하반기"/>
      <sheetName val="하반기(지구대)"/>
      <sheetName val="참조코드"/>
      <sheetName val="도로일위대가표"/>
      <sheetName val="이형관중량"/>
      <sheetName val="단가산출(T)"/>
      <sheetName val="일위대가(목록)"/>
      <sheetName val="산근(목록)"/>
      <sheetName val="재료비"/>
      <sheetName val="유입맨홀산출"/>
      <sheetName val="특별교실"/>
      <sheetName val="지하시설물작성"/>
      <sheetName val="견적(100%)"/>
      <sheetName val="대목"/>
      <sheetName val="기안1"/>
      <sheetName val="개별직종노임단가(2002.5)"/>
      <sheetName val="참조 (2)"/>
      <sheetName val="Data&amp;Result"/>
      <sheetName val="골조"/>
      <sheetName val="총공사내역서"/>
      <sheetName val="noyim"/>
      <sheetName val="7급줄떼"/>
      <sheetName val="지점별강우량"/>
      <sheetName val="간접"/>
      <sheetName val="천방교접속"/>
      <sheetName val="대포2교접속"/>
      <sheetName val="설_(3)2"/>
      <sheetName val="설_(2)2"/>
      <sheetName val="3BL공동구_수량2"/>
      <sheetName val="6PILE__(돌출)1"/>
      <sheetName val="토공_total1"/>
      <sheetName val="Customer_Databas1"/>
      <sheetName val="AIR_SHOWER(3인용)1"/>
      <sheetName val="토공(우물통,기타)_1"/>
      <sheetName val="노(97_1,97_9,98_1)1"/>
      <sheetName val="원가_(2)1"/>
      <sheetName val="_냉각수펌프1"/>
      <sheetName val="1_설계조건1"/>
      <sheetName val="_HIT-&gt;HMC_견적(3900)1"/>
      <sheetName val="효성CB_1P기초1"/>
      <sheetName val="일_위_목_록_표"/>
      <sheetName val="노무비_근거1"/>
      <sheetName val="내역서_"/>
      <sheetName val="전선_및_전선관1"/>
      <sheetName val="3_2제조설비"/>
      <sheetName val="Sheet1_(2)"/>
      <sheetName val="갑지_을지"/>
      <sheetName val="별표_"/>
      <sheetName val="내역서_제출1"/>
      <sheetName val="2000년_공정표1"/>
      <sheetName val="세골재__T2_변경_현황"/>
      <sheetName val="앉음벽_(2)"/>
      <sheetName val="노_무_비"/>
      <sheetName val="기타_정보통신공사"/>
      <sheetName val="BSD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Inst_"/>
      <sheetName val="단가대비표_(3)"/>
      <sheetName val="1000_DB구축_부표"/>
      <sheetName val="CT_"/>
      <sheetName val="조도계산서_(도서)"/>
      <sheetName val="C_전기공사"/>
      <sheetName val="노임단가(08_01)"/>
      <sheetName val="표__지"/>
      <sheetName val="빌딩_안내"/>
      <sheetName val="화재_탐지_설비"/>
      <sheetName val="DATA테이블1_(2)"/>
      <sheetName val="A_견적"/>
      <sheetName val="s_v"/>
      <sheetName val="도담구내_개소별_명세"/>
      <sheetName val="정거장_설계조건"/>
      <sheetName val="2000_05"/>
      <sheetName val="1차_내역서"/>
      <sheetName val="1_우편집중내역서"/>
      <sheetName val="기준정보1"/>
      <sheetName val="업무분장"/>
      <sheetName val="FAX"/>
      <sheetName val="단가비교"/>
      <sheetName val="가락화장을지"/>
      <sheetName val="일위단가"/>
      <sheetName val="토공사"/>
      <sheetName val="SIL98"/>
      <sheetName val="자재테이블"/>
      <sheetName val="준공내역"/>
      <sheetName val=" 융자사업별 v)2.5%)"/>
      <sheetName val="4.고용보험"/>
      <sheetName val="휴가비,급량비"/>
      <sheetName val="직원자료입력"/>
      <sheetName val="담장산출"/>
      <sheetName val="ES조서출력하기"/>
      <sheetName val="산출내력"/>
      <sheetName val="Sheet4"/>
      <sheetName val="총괄표 "/>
      <sheetName val="이름"/>
      <sheetName val="업체별기성내역"/>
      <sheetName val="교대(A1-A2)"/>
      <sheetName val="청곡지거입력"/>
      <sheetName val="청곡지선토공총"/>
      <sheetName val="토공총"/>
      <sheetName val="슬래브(유곡)"/>
      <sheetName val="1.토공집계표"/>
      <sheetName val="접속단위"/>
      <sheetName val="진흥지역조서(구역밖)"/>
      <sheetName val="기안문"/>
      <sheetName val="각종양식"/>
      <sheetName val="ATM기초철가"/>
      <sheetName val="지입자재집계표"/>
      <sheetName val="투찰"/>
      <sheetName val="4.2유효폭의 계산"/>
      <sheetName val="인부노임"/>
      <sheetName val="평3"/>
      <sheetName val="직접경비호표"/>
      <sheetName val="세부내역서"/>
      <sheetName val="SHEET PILE단가"/>
      <sheetName val="사유서제출현황-2"/>
      <sheetName val="일위대가(계측기설치)"/>
      <sheetName val="f산출"/>
      <sheetName val="전신환매도율"/>
      <sheetName val="관로공정"/>
      <sheetName val="01"/>
      <sheetName val="수배전반"/>
      <sheetName val="총내역서"/>
      <sheetName val="작업일보"/>
      <sheetName val="내역서01"/>
      <sheetName val="예산서"/>
      <sheetName val="기초입력 DATA"/>
      <sheetName val="P-1"/>
      <sheetName val="1월"/>
      <sheetName val="XL4Poppy"/>
      <sheetName val="상세도(80)"/>
      <sheetName val="사업부배부A"/>
      <sheetName val="설계예산서"/>
      <sheetName val="폐기물"/>
      <sheetName val="BOX단위철근"/>
      <sheetName val="암거 제원표-1단계"/>
      <sheetName val="하수처리장"/>
      <sheetName val="기초입력"/>
      <sheetName val="직원관리자료"/>
      <sheetName val="시점교대"/>
      <sheetName val="48평형"/>
      <sheetName val="62평형"/>
      <sheetName val="미장&amp;수장공사"/>
      <sheetName val="wall"/>
      <sheetName val="Front"/>
      <sheetName val="신규 수주분(사용자 정의)"/>
      <sheetName val="동해title"/>
      <sheetName val="조달단가"/>
      <sheetName val="원가계산서구조조정"/>
      <sheetName val="B부대공"/>
      <sheetName val="통합"/>
      <sheetName val="옹벽"/>
      <sheetName val="실행기초"/>
      <sheetName val="97년 추정"/>
      <sheetName val="변경내역"/>
      <sheetName val="1,2공구원가계산서"/>
      <sheetName val="96"/>
      <sheetName val="다이꾸"/>
      <sheetName val="17F MOCKUP B-1,B-2"/>
      <sheetName val="매출채권"/>
      <sheetName val="주안3차A-A"/>
      <sheetName val="간접경상비"/>
      <sheetName val="Cost bd-&quot;A&quot;"/>
      <sheetName val="2.대외공문"/>
      <sheetName val=" 토목 처리장도급내역서 "/>
      <sheetName val="부대공"/>
      <sheetName val="포장공"/>
      <sheetName val="자재일람"/>
      <sheetName val="건축2"/>
      <sheetName val="중기조종사 단위단가"/>
      <sheetName val="본사업"/>
      <sheetName val="집수정(600-700)"/>
      <sheetName val="간지"/>
      <sheetName val="토공A1"/>
      <sheetName val="BOX수량"/>
      <sheetName val="LIST"/>
      <sheetName val="예산명세서"/>
      <sheetName val="기본DATA"/>
      <sheetName val="중질쓰레기"/>
      <sheetName val="압축공기소요량"/>
      <sheetName val="보일러물질수지"/>
      <sheetName val="흥양2교토공집계표"/>
      <sheetName val="집수A"/>
      <sheetName val="인원계획-미화"/>
      <sheetName val="#2_일위대가목록"/>
      <sheetName val="투입내역"/>
      <sheetName val="원"/>
      <sheetName val="일용노임단가"/>
      <sheetName val="현장조사"/>
      <sheetName val="파일의이용"/>
      <sheetName val="산출"/>
      <sheetName val="사급자재(1단계)"/>
      <sheetName val="건축공사"/>
      <sheetName val="3.자재비(총괄)"/>
      <sheetName val="시중노임단가"/>
      <sheetName val="●수량(침구보관창고-21평)"/>
      <sheetName val="B2BERP"/>
      <sheetName val="준공정산"/>
      <sheetName val="ND"/>
      <sheetName val="효동"/>
      <sheetName val="원본(갑지)"/>
      <sheetName val="itm코드"/>
      <sheetName val="itm기준"/>
      <sheetName val="기계설비표선정수장"/>
      <sheetName val="기초일위대가"/>
      <sheetName val="산출기초"/>
      <sheetName val="기계내역"/>
      <sheetName val="소방"/>
      <sheetName val="COL"/>
      <sheetName val="2F 회의실견적(5_14 일대)"/>
      <sheetName val="Sheet38"/>
      <sheetName val="부속동"/>
      <sheetName val="골조시행"/>
      <sheetName val="샘플표지"/>
      <sheetName val="대보~세기"/>
      <sheetName val="대운반(철재)"/>
      <sheetName val="쌍송교"/>
      <sheetName val="수지예산"/>
      <sheetName val="기성내역서표지"/>
      <sheetName val="설계명세"/>
      <sheetName val="base"/>
      <sheetName val="제출내역 (3)"/>
      <sheetName val="CL분석결과"/>
      <sheetName val="기존단가 (2)"/>
      <sheetName val="형틀공사"/>
      <sheetName val="일위(집)"/>
      <sheetName val="일위대가목록 "/>
      <sheetName val="을-ATYP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투찰(하수)"/>
      <sheetName val="상반기손익차2총괄"/>
      <sheetName val="환율change"/>
      <sheetName val="하조서"/>
      <sheetName val="자재단가리스트"/>
      <sheetName val="견적단가"/>
      <sheetName val="기초작업"/>
      <sheetName val="부대집계"/>
      <sheetName val="철콘산출"/>
      <sheetName val="노임단가2004(상)"/>
      <sheetName val="전계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NO.1-NO12(설계예산서)"/>
      <sheetName val="인건비"/>
      <sheetName val="2.고용보험료산출근거"/>
      <sheetName val="ÀÏÀ§(PANEL)"/>
      <sheetName val="현장관리비 산출내역"/>
      <sheetName val="토목내역서 (도급단가)"/>
      <sheetName val="기둥(원형)"/>
      <sheetName val="기초공"/>
      <sheetName val="수공기"/>
      <sheetName val="특수기호강도거푸집"/>
      <sheetName val="종배수관면벽신"/>
      <sheetName val="종배수관(신)"/>
      <sheetName val="공통(20-91)"/>
      <sheetName val="준검 내역서"/>
      <sheetName val="진주방향"/>
      <sheetName val="98수문일위"/>
      <sheetName val="창호"/>
      <sheetName val="기초"/>
      <sheetName val="가설제외"/>
      <sheetName val="기타공사"/>
      <sheetName val="Summary Sheets"/>
      <sheetName val="철집"/>
      <sheetName val="토피 5m"/>
      <sheetName val="예정공정표"/>
      <sheetName val="1구간FRP수량산출"/>
      <sheetName val="단면가정"/>
      <sheetName val="부재력정리"/>
      <sheetName val="경비"/>
      <sheetName val="2,EXIST 전기실산출"/>
      <sheetName val="대"/>
      <sheetName val="엔지니어링"/>
      <sheetName val="자재운반단가일람표"/>
      <sheetName val="광주운남을"/>
      <sheetName val="1"/>
      <sheetName val="편입토지조서"/>
      <sheetName val="기계공사"/>
      <sheetName val="B-data"/>
      <sheetName val="설-원가"/>
      <sheetName val="설치자재"/>
      <sheetName val="단중"/>
      <sheetName val="WING3"/>
      <sheetName val="전담운영PM"/>
      <sheetName val="원내역"/>
      <sheetName val="전기일위대가"/>
      <sheetName val="BOQ(전체)"/>
      <sheetName val="조건표 (2)"/>
      <sheetName val="tggwan(mac)"/>
      <sheetName val="예산총괄표"/>
      <sheetName val="주소"/>
      <sheetName val="공주-교대(A1)"/>
      <sheetName val="일위대가내역"/>
      <sheetName val="C3"/>
      <sheetName val="납부서"/>
      <sheetName val="가로등내역서"/>
      <sheetName val="공사미수"/>
      <sheetName val="Mc1"/>
      <sheetName val="내역(100%)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대로근거"/>
      <sheetName val="관로토공"/>
      <sheetName val="우수관"/>
      <sheetName val="TANK견적대지"/>
      <sheetName val="ETC"/>
      <sheetName val="1-1"/>
      <sheetName val="설계내역서"/>
      <sheetName val="자재발주서"/>
      <sheetName val="약품설비"/>
      <sheetName val="간접비 총괄표"/>
      <sheetName val="5.정산서"/>
      <sheetName val="경비계산서"/>
      <sheetName val="도로횡단-D300"/>
      <sheetName val="수안보-MBR1"/>
      <sheetName val="원형1호맨홀토공수량"/>
      <sheetName val="차수"/>
      <sheetName val="남평내역"/>
      <sheetName val="관리보고"/>
      <sheetName val="99총공사내역서"/>
      <sheetName val="재료집계표"/>
      <sheetName val="95년12월말"/>
      <sheetName val="선급비용"/>
      <sheetName val="결재갑지"/>
      <sheetName val="PARAMETER"/>
      <sheetName val="10월"/>
      <sheetName val="부경"/>
      <sheetName val="견적조건"/>
      <sheetName val="전기외주내역"/>
      <sheetName val="database"/>
      <sheetName val="평가데이터"/>
      <sheetName val="S1,3"/>
      <sheetName val="P.M 별"/>
      <sheetName val="남양내역"/>
      <sheetName val="면적표"/>
      <sheetName val="적용률"/>
      <sheetName val="2.단면가정"/>
      <sheetName val="인수공규격"/>
      <sheetName val="실행간접비용"/>
      <sheetName val="설 계"/>
      <sheetName val="Macro(MCC)"/>
      <sheetName val="견적내역서"/>
      <sheetName val="남양구조시험동"/>
      <sheetName val="전기단가조사서"/>
      <sheetName val="신표지1"/>
      <sheetName val="P-산#1-1(WOWA1)"/>
      <sheetName val="단중표-ST"/>
      <sheetName val="개요2"/>
      <sheetName val="GRACE"/>
      <sheetName val="노임단가 (2)"/>
      <sheetName val="입찰보고"/>
      <sheetName val="품목"/>
      <sheetName val="동원(3)"/>
      <sheetName val="4.2내역서"/>
      <sheetName val="전선(총)"/>
      <sheetName val="인사자료총집계"/>
      <sheetName val="원가계산 (2)"/>
      <sheetName val="70%"/>
      <sheetName val="배수공"/>
      <sheetName val="건축기성"/>
      <sheetName val="일위목록-기"/>
      <sheetName val="단가산출2"/>
      <sheetName val="청곡간선입력"/>
      <sheetName val="건설성적"/>
      <sheetName val="수토공단위당"/>
      <sheetName val="인건-측정"/>
      <sheetName val="우수공집계"/>
      <sheetName val="제안서"/>
      <sheetName val="행정표준(1)"/>
      <sheetName val="행정표준(2)"/>
      <sheetName val="포승중환경개선공사_변경_"/>
      <sheetName val="A1"/>
      <sheetName val="Sheet15"/>
      <sheetName val="전국현황"/>
      <sheetName val="광장"/>
      <sheetName val="본사"/>
      <sheetName val="공장"/>
      <sheetName val="호표"/>
      <sheetName val="산출기초(기계터파기)3열"/>
      <sheetName val="전송망집계"/>
      <sheetName val="철거수량(전송)"/>
      <sheetName val="개거재료산출"/>
      <sheetName val="내역서_᎛⼗"/>
      <sheetName val="플랜트 설치"/>
      <sheetName val="산출근거1"/>
      <sheetName val="전동기"/>
      <sheetName val="MAT"/>
      <sheetName val="일  위  대  가  목  록"/>
      <sheetName val="PSCbeam설계"/>
      <sheetName val=" 갑지"/>
      <sheetName val="ysn"/>
      <sheetName val="공내역서"/>
      <sheetName val="여과지동"/>
      <sheetName val="미드수량"/>
      <sheetName val="북방3터널"/>
      <sheetName val="단가대비"/>
      <sheetName val="공동구수량"/>
      <sheetName val="남양시작동자105노65기1_3화1_2"/>
      <sheetName val="출력은_금물1"/>
      <sheetName val="국도접속_차도부수량"/>
      <sheetName val="단가_1"/>
      <sheetName val="일위대가_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팀업무"/>
      <sheetName val="전기내역서(총계)"/>
      <sheetName val="노임이"/>
      <sheetName val="대비"/>
      <sheetName val="설계내역2"/>
      <sheetName val="점수계산1-2"/>
      <sheetName val="담보"/>
      <sheetName val="220 (2)"/>
      <sheetName val="도급"/>
      <sheetName val="경비2내역"/>
      <sheetName val="B부대0"/>
      <sheetName val="말뚝지/_x0000__x0013_"/>
      <sheetName val="전통건설"/>
      <sheetName val="유수전환공사"/>
      <sheetName val="공종목록표"/>
      <sheetName val="프랜트면허"/>
      <sheetName val="기본자료"/>
      <sheetName val="노무비 "/>
      <sheetName val="부안변전"/>
      <sheetName val="기초목"/>
      <sheetName val="현장관리비데이타"/>
      <sheetName val="기술조건"/>
      <sheetName val="제노임"/>
      <sheetName val="연환"/>
      <sheetName val="정산내역서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[KKK.XLS][KKK.XLS]말뚝지/_x0000__x0013_"/>
      <sheetName val="공사잡비"/>
      <sheetName val="2공구내역서"/>
      <sheetName val="기뇣đ"/>
      <sheetName val="분祍⿪"/>
      <sheetName val="변경총괄지(1)"/>
      <sheetName val="(C)원내역"/>
      <sheetName val="관리비"/>
      <sheetName val="코드"/>
      <sheetName val="PROJECT BRIEF(EX.NEW)"/>
      <sheetName val="기준표"/>
      <sheetName val="차압계산"/>
      <sheetName val="수량산출목록표"/>
      <sheetName val="000000"/>
      <sheetName val="무시"/>
      <sheetName val=" 소방공사 산출근거"/>
      <sheetName val="노임변동률"/>
      <sheetName val="잡철물"/>
      <sheetName val="관로내역원"/>
      <sheetName val="CABLE SIZE-1"/>
      <sheetName val="견적대비 견적서"/>
      <sheetName val="갑  지"/>
      <sheetName val="연결관단위"/>
      <sheetName val="소각장스케줄"/>
      <sheetName val="공사예산하조서(O.K)"/>
      <sheetName val="건축공사실행"/>
      <sheetName val="DAN"/>
      <sheetName val="공사비"/>
      <sheetName val="1공구내역"/>
      <sheetName val="BOX전기내역"/>
      <sheetName val="길어깨(현황)"/>
      <sheetName val="60명당사(총괄)"/>
      <sheetName val="공종별내역서"/>
      <sheetName val="SG"/>
      <sheetName val="합천내역"/>
      <sheetName val="요약&amp;결과"/>
      <sheetName val="(4-2)열관류값-2"/>
      <sheetName val="금융"/>
      <sheetName val="일위목록데이타"/>
      <sheetName val="화전내"/>
      <sheetName val="성곽내역서"/>
      <sheetName val="danga"/>
      <sheetName val="TEMP"/>
      <sheetName val="JA"/>
      <sheetName val="인테리어내역"/>
      <sheetName val="품셈총괄표"/>
      <sheetName val="봉양~조차장간고하개명(신설)"/>
      <sheetName val="5"/>
      <sheetName val="BS(5월-경리과)"/>
      <sheetName val="공정외주"/>
      <sheetName val="채권(하반기)"/>
      <sheetName val="1.검토서"/>
      <sheetName val="지급자재단가"/>
      <sheetName val="공헾⾵_x0005_"/>
      <sheetName val="집 계 표"/>
      <sheetName val="BH-1 (2)"/>
      <sheetName val="공사내역"/>
      <sheetName val="맨홀수량산출(2호)"/>
      <sheetName val="가감수량(2호)"/>
      <sheetName val="하자접수대장"/>
      <sheetName val="광주주공"/>
      <sheetName val="조업일수"/>
      <sheetName val="B.O.M"/>
      <sheetName val="생산매출 (4)"/>
      <sheetName val="시산표"/>
      <sheetName val="STANDARD (상)-참고"/>
      <sheetName val="부재리스트"/>
      <sheetName val="실행내역 "/>
      <sheetName val="구분자"/>
      <sheetName val="48단가"/>
      <sheetName val="이형관"/>
      <sheetName val="공종"/>
      <sheetName val="기계경비_시간당_"/>
      <sheetName val="22관계"/>
      <sheetName val="22기타(L,R)"/>
      <sheetName val="22전선계"/>
      <sheetName val="월래"/>
      <sheetName val="중기단가"/>
      <sheetName val="중기목록"/>
      <sheetName val="수량이동"/>
      <sheetName val="정철호"/>
      <sheetName val="FUEL FILLER"/>
      <sheetName val="소총괄표1"/>
      <sheetName val="공사진행"/>
      <sheetName val="시화점실행"/>
      <sheetName val="내역(가지)"/>
      <sheetName val="냉온수유니트"/>
      <sheetName val="진단세부현황"/>
      <sheetName val="강관주휀스"/>
      <sheetName val="통신원가"/>
      <sheetName val="수주이월"/>
      <sheetName val="하鄘8눰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단가표 (2)"/>
      <sheetName val="대비2"/>
      <sheetName val="2차기성내역서"/>
      <sheetName val="횡배수관토공수량"/>
      <sheetName val="총괄내역서"/>
      <sheetName val="5사남"/>
      <sheetName val="1호맨홀토공"/>
      <sheetName val="제안서입력"/>
      <sheetName val="장비선정 "/>
      <sheetName val="1단계 (2)"/>
      <sheetName val="수 량 명 세 서 - 1"/>
      <sheetName val="중간"/>
      <sheetName val="      "/>
      <sheetName val="관집계"/>
      <sheetName val="APT"/>
      <sheetName val="Macro(전선)"/>
      <sheetName val="[KKK.XLS]말뚝지/_x0000__x0013_"/>
      <sheetName val="10동"/>
      <sheetName val="일위대가(비굴착)"/>
      <sheetName val="제안실적sum조회"/>
      <sheetName val="투자-국내2"/>
      <sheetName val="1 자원총괄"/>
      <sheetName val="시약"/>
      <sheetName val="양식(직판용)"/>
      <sheetName val="선체-H"/>
      <sheetName val="공급집계 (현대-우림)"/>
      <sheetName val="현금예금"/>
      <sheetName val="성곽공사"/>
      <sheetName val="단가조사-1"/>
      <sheetName val="단가조사-2"/>
      <sheetName val="대가호표"/>
      <sheetName val="참조"/>
      <sheetName val="버스운행안내"/>
      <sheetName val="예방접종계획"/>
      <sheetName val="근태계획서"/>
      <sheetName val="상시"/>
      <sheetName val="접속도로1"/>
      <sheetName val="가설공_x0000_"/>
      <sheetName val="말뚝지_x0000__x0000_ﯲ"/>
      <sheetName val="말뚝지怀4Ე"/>
      <sheetName val="설계예/"/>
      <sheetName val="공劰.勼"/>
      <sheetName val="공韛⾶_x0005_"/>
      <sheetName val="공_x0005__x0000_"/>
      <sheetName val="가감수량"/>
      <sheetName val="5.지붕"/>
      <sheetName val="철근콘크리트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범례표"/>
      <sheetName val="P1(좌,우)"/>
      <sheetName val="INFORM"/>
      <sheetName val="9-1차이내역"/>
      <sheetName val="일위_FILE"/>
      <sheetName val="터널대가"/>
      <sheetName val="예정(3)"/>
      <sheetName val="소포내역 (2)"/>
      <sheetName val="단1"/>
      <sheetName val="일위대가-1"/>
      <sheetName val="MECH"/>
      <sheetName val="공_x0000_"/>
      <sheetName val="공_x0005__x0000__x0000_"/>
      <sheetName val="공铌ó_x0000_"/>
      <sheetName val="공䐠"/>
      <sheetName val="공㽐-ૐ"/>
      <sheetName val="[KKK.XLS]설계예/"/>
      <sheetName val="[KKK.XLS][KKK.XLS]설계예/"/>
      <sheetName val="[KKK.XLS][KKK.XLS][KKK.XLS]설계예/"/>
      <sheetName val="기성금내역서"/>
      <sheetName val="매립"/>
      <sheetName val="토목주소"/>
      <sheetName val="측량요율"/>
      <sheetName val="1유리"/>
      <sheetName val="공ମ⿩_x0005_"/>
      <sheetName val="입력정보"/>
      <sheetName val="SUS(150)"/>
      <sheetName val="300XL 세관"/>
      <sheetName val="평균터파기고(1-2,ASP)"/>
      <sheetName val="날개벽"/>
      <sheetName val="99-0002"/>
      <sheetName val="MEMORY"/>
      <sheetName val="식재일위대"/>
      <sheetName val="13LPMCC"/>
      <sheetName val="ELECTR_x0000__x0000_"/>
      <sheetName val="MAT 철근"/>
      <sheetName val="FAB4생산"/>
      <sheetName val="시중노임(공사)"/>
      <sheetName val="급수 (LPM)"/>
      <sheetName val="냉천부속동"/>
      <sheetName val="도로정위치부표"/>
      <sheetName val="도로조사부표"/>
      <sheetName val="내역1"/>
      <sheetName val="용산1(해보)"/>
      <sheetName val="부하계산서"/>
      <sheetName val="우각부보강"/>
      <sheetName val="비교1"/>
      <sheetName val="공통단가"/>
      <sheetName val="운반비"/>
      <sheetName val="기준FACTOR"/>
      <sheetName val="산출목록표"/>
      <sheetName val="도시가스현황"/>
      <sheetName val="계산표지"/>
      <sheetName val="급수"/>
      <sheetName val="기계경비산출기준"/>
      <sheetName val="기초단가"/>
      <sheetName val="경영"/>
      <sheetName val="98년"/>
      <sheetName val="실적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분전함신설"/>
      <sheetName val="접지1종"/>
      <sheetName val="일위대가(가설)"/>
      <sheetName val="퍼ԯ_x0000_"/>
      <sheetName val="96수출"/>
      <sheetName val="부자재_적용비율"/>
      <sheetName val="일위대가목록_"/>
      <sheetName val="홍보비디오"/>
      <sheetName val="21301동"/>
      <sheetName val="기계경비"/>
      <sheetName val="노임자재단가"/>
      <sheetName val="총물량"/>
      <sheetName val="기기리스트"/>
      <sheetName val="접수부"/>
      <sheetName val="PAC"/>
      <sheetName val="인부신상자료"/>
      <sheetName val="부대공수량산출"/>
      <sheetName val="자재"/>
      <sheetName val="제경비"/>
      <sheetName val="우배수"/>
      <sheetName val="[KKK.XLS]________C____________6"/>
      <sheetName val="[KKK.XLS]________C____________2"/>
      <sheetName val="[KKK.XLS]________C____________4"/>
      <sheetName val="[KKK.XLS]________C____________3"/>
      <sheetName val="[KKK.XLS]________C____________5"/>
      <sheetName val="직접인건비"/>
      <sheetName val="우수"/>
      <sheetName val="hvac내역서(제어동)"/>
      <sheetName val="9509"/>
      <sheetName val="3.공통공사대비"/>
      <sheetName val="P3"/>
      <sheetName val="FAB별"/>
      <sheetName val="국내조달(통㼨«ㅌʖ"/>
      <sheetName val="국내조달(통翈ï헾⽺"/>
      <sheetName val="국내조달(통蕘¯헾『"/>
      <sheetName val="국내조달(통聈O肌O"/>
      <sheetName val="ELECT쀀⻰_x0000_"/>
      <sheetName val="청학계"/>
      <sheetName val="도시계획인력산정"/>
      <sheetName val="한전일위"/>
      <sheetName val="합의서"/>
      <sheetName val="증감대비"/>
      <sheetName val="수량집계"/>
      <sheetName val="산출내역서집계표"/>
      <sheetName val="관급_File"/>
      <sheetName val="가로등"/>
      <sheetName val="공㐬ȟⱈ"/>
      <sheetName val="일위대가(4층원격堘"/>
      <sheetName val="일위대가(4층원격朂"/>
      <sheetName val="도급실행(본관-주차장)"/>
      <sheetName val="일위대가(4층원격_x0005_"/>
      <sheetName val="세부내焀"/>
      <sheetName val="3BL공동구_桐ݾ蔌"/>
      <sheetName val="3BL공동구__x0000__x0000_"/>
      <sheetName val="3BL공동구_厠į召"/>
      <sheetName val="蠀Ⲃ"/>
      <sheetName val="저⺄"/>
      <sheetName val="일위산출"/>
      <sheetName val="고시단가"/>
      <sheetName val="DATA테이블"/>
      <sheetName val="DATA테이블_x0000__x0000_Ԁ_x0000_쀀"/>
      <sheetName val="콘크리트타설집계표"/>
      <sheetName val="점검총괄"/>
      <sheetName val="수량"/>
      <sheetName val="1~69"/>
      <sheetName val="고등학교"/>
      <sheetName val="품셈T_x0010__x0000_⺨ࢠ"/>
      <sheetName val="작성방법"/>
      <sheetName val="자재(원원+원대)"/>
      <sheetName val="법면단"/>
      <sheetName val="#REF!"/>
      <sheetName val="내역서(교량)전체"/>
      <sheetName val="구역화물"/>
      <sheetName val="단위목록"/>
      <sheetName val="시험비"/>
      <sheetName val="기계경비목록"/>
      <sheetName val="견적을지"/>
      <sheetName val="철근"/>
      <sheetName val="회사정보"/>
      <sheetName val="통신200헾"/>
      <sheetName val="CP-E2 (품셈표)"/>
      <sheetName val="내역서(사업소)"/>
      <sheetName val="유역면적"/>
      <sheetName val="Tool"/>
      <sheetName val="공사비예산서(토목분)"/>
      <sheetName val="원가계산서(남측)"/>
      <sheetName val="정산서 "/>
      <sheetName val="매입-계약"/>
      <sheetName val="중기손료"/>
      <sheetName val="소운반"/>
      <sheetName val="집수정단면도 (2)"/>
      <sheetName val="노무"/>
      <sheetName val="INDEX"/>
      <sheetName val="적점"/>
      <sheetName val="원하대비"/>
      <sheetName val="원도급"/>
      <sheetName val="하도급"/>
      <sheetName val="4.전기"/>
      <sheetName val="영업.일1"/>
      <sheetName val="분_x0000__x0000_"/>
      <sheetName val="분券%"/>
      <sheetName val="카렌스센터계량기설치공사"/>
      <sheetName val=" 총괄표"/>
      <sheetName val="도담구내 개소별퇍놲ԯ"/>
      <sheetName val="B"/>
      <sheetName val="전기공사 산출집계"/>
      <sheetName val="전기공사 산출"/>
      <sheetName val="Data(인원)"/>
      <sheetName val="HWP참조"/>
      <sheetName val="sensitivity"/>
      <sheetName val="수지차(년)"/>
      <sheetName val="사업성"/>
      <sheetName val="Resource2"/>
      <sheetName val="울산자동제어"/>
      <sheetName val="단위수량"/>
      <sheetName val="관급자재"/>
      <sheetName val="마산월령동골조물량변경"/>
      <sheetName val="공비대비"/>
      <sheetName val="환산"/>
      <sheetName val="기계설비"/>
      <sheetName val="인구"/>
      <sheetName val="토공집계(rp)"/>
      <sheetName val="대림경상68억"/>
      <sheetName val="총중목"/>
      <sheetName val="남양시작동자105노65㠀⺃簀⺃︀쫕ԯ_x0000_"/>
      <sheetName val="남양시작동자105노65︀䋕ԯ_x0000_缀_x0000__x0000__x0000_"/>
      <sheetName val="시설물일위"/>
      <sheetName val="10공구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/>
      <sheetData sheetId="1607"/>
      <sheetData sheetId="1608"/>
      <sheetData sheetId="1609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/>
      <sheetData sheetId="1711" refreshError="1"/>
      <sheetData sheetId="1712" refreshError="1"/>
      <sheetData sheetId="17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수량산출"/>
      <sheetName val="하조서"/>
      <sheetName val="시중노임단가"/>
      <sheetName val="중기"/>
      <sheetName val="가시설(TYPE-A)"/>
      <sheetName val="1-1평균터파기고(1)"/>
      <sheetName val="설계명세서"/>
      <sheetName val="일위대가표"/>
      <sheetName val="기본일위"/>
      <sheetName val="내역서1"/>
      <sheetName val="수량식"/>
      <sheetName val="자료입력"/>
      <sheetName val="오억미만"/>
      <sheetName val="손익분석"/>
      <sheetName val="N賃率-職"/>
      <sheetName val="T13(P68~72,78)"/>
      <sheetName val="정렬"/>
      <sheetName val="자재단가"/>
      <sheetName val="단가비교표(전기)"/>
      <sheetName val="준검 내역서"/>
      <sheetName val="총괄-1"/>
      <sheetName val="노임단가"/>
      <sheetName val="견적대비"/>
      <sheetName val="평3"/>
      <sheetName val="ABUT수량-A1"/>
      <sheetName val="교각1"/>
      <sheetName val="갑지"/>
      <sheetName val="조명시설"/>
      <sheetName val="종단계산"/>
      <sheetName val="#REF"/>
      <sheetName val="수로단위수량"/>
      <sheetName val="맨홀수량산출"/>
      <sheetName val="6PILE  (돌출)"/>
      <sheetName val="토공사"/>
      <sheetName val="공정코드"/>
      <sheetName val="직노"/>
      <sheetName val="Sheet1"/>
      <sheetName val="포장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인사자료총집계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01"/>
      <sheetName val="인사관~1"/>
      <sheetName val="원본"/>
      <sheetName val="내역서"/>
      <sheetName val="수입"/>
      <sheetName val="현금흐름"/>
      <sheetName val="BID"/>
      <sheetName val="SIL98"/>
      <sheetName val="품셈TABLE"/>
      <sheetName val="설 계"/>
      <sheetName val="하수급견적대비"/>
      <sheetName val="내역표지"/>
      <sheetName val="일위대가"/>
      <sheetName val="변경후-SHEET"/>
      <sheetName val="설계"/>
      <sheetName val="정렬"/>
      <sheetName val="점수계산1-2"/>
      <sheetName val="공사개요"/>
      <sheetName val="매입세율"/>
      <sheetName val="정부노임단가"/>
      <sheetName val="동원인원계획표"/>
      <sheetName val="템플릿"/>
      <sheetName val="장비"/>
      <sheetName val="산근1"/>
      <sheetName val="노무"/>
      <sheetName val="자재"/>
      <sheetName val="배수공"/>
      <sheetName val="FORM-0"/>
      <sheetName val="200"/>
      <sheetName val="토목주소"/>
      <sheetName val="프랜트면허"/>
      <sheetName val="Sheet1"/>
      <sheetName val="내역"/>
      <sheetName val="현대물량"/>
      <sheetName val="품셈"/>
      <sheetName val="노임이"/>
      <sheetName val="sw1"/>
      <sheetName val="JUCKEYK"/>
      <sheetName val="옥외"/>
      <sheetName val="품셈(기초)"/>
      <sheetName val="실행철강하도"/>
      <sheetName val="당진1,2호기전선관설치및접지4차공사내역서-을지"/>
      <sheetName val="수문일1"/>
      <sheetName val="추가예산"/>
      <sheetName val="태안9)3-2)원내역"/>
      <sheetName val="#REF"/>
      <sheetName val="1.취수장"/>
      <sheetName val="적용토목"/>
      <sheetName val="건축내역"/>
      <sheetName val="차액보증"/>
      <sheetName val="광통신 견적내역서1"/>
      <sheetName val="도급"/>
      <sheetName val="최종견"/>
      <sheetName val="경성자금"/>
      <sheetName val="SUB일위대가"/>
      <sheetName val="심사"/>
      <sheetName val="FAX"/>
      <sheetName val="경비"/>
      <sheetName val="Total"/>
      <sheetName val="조건표"/>
      <sheetName val="9GNG운반"/>
      <sheetName val="통신물량"/>
      <sheetName val="품셈표"/>
      <sheetName val="관급"/>
      <sheetName val="장비가동"/>
      <sheetName val="별표 "/>
      <sheetName val="원가계산"/>
      <sheetName val="간접경상비"/>
      <sheetName val="설계내역서"/>
      <sheetName val="부서코드표"/>
      <sheetName val="입찰안"/>
      <sheetName val="유림골조"/>
      <sheetName val="매입세"/>
      <sheetName val=" ｹ-ﾌﾞﾙ"/>
      <sheetName val="견적서"/>
      <sheetName val="원가계산서"/>
      <sheetName val="시화점실행"/>
      <sheetName val="단가표"/>
      <sheetName val="DB"/>
      <sheetName val="토공"/>
      <sheetName val="갑지(추정)"/>
      <sheetName val="조명율표"/>
      <sheetName val="투찰(하수)"/>
      <sheetName val="총괄-1"/>
      <sheetName val="갑지"/>
      <sheetName val="BJJIN"/>
      <sheetName val="BREAKDOWN(철거설치)"/>
      <sheetName val="변경후원본2"/>
      <sheetName val="wall"/>
      <sheetName val="Front"/>
      <sheetName val="재개발"/>
      <sheetName val="공종목록표"/>
      <sheetName val="Sheet3"/>
      <sheetName val="EJ"/>
      <sheetName val="ELECTRIC"/>
      <sheetName val="ATM기초철가"/>
      <sheetName val="품목단가"/>
      <sheetName val="MAT"/>
      <sheetName val="스포회원매출"/>
      <sheetName val="참조자료"/>
      <sheetName val="Y-WORK"/>
      <sheetName val="세부내역"/>
      <sheetName val="소화"/>
      <sheetName val="주관사업"/>
      <sheetName val="견적의뢰"/>
      <sheetName val="70%"/>
      <sheetName val="공조기"/>
      <sheetName val="NOMUBI"/>
      <sheetName val="표건"/>
      <sheetName val="양식0202"/>
      <sheetName val="현장명"/>
      <sheetName val="증감분석"/>
      <sheetName val="A1내역_총괄표"/>
      <sheetName val="물량표"/>
      <sheetName val="C1ㅇ"/>
      <sheetName val="45,46"/>
      <sheetName val="수리결과"/>
      <sheetName val="5사남"/>
      <sheetName val="6공구(당초)"/>
      <sheetName val="건축"/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TEST1"/>
      <sheetName val="CTEMCOST"/>
      <sheetName val="용소리교"/>
      <sheetName val="data(일반항습)"/>
      <sheetName val="배수통관(좌)"/>
      <sheetName val="자재집계표"/>
      <sheetName val="FAB별"/>
      <sheetName val="Lr"/>
      <sheetName val="직노"/>
      <sheetName val="장비사양"/>
      <sheetName val="실행내역"/>
      <sheetName val="O＆P"/>
      <sheetName val="일위대가(1)"/>
      <sheetName val="1공구산출내역서"/>
      <sheetName val="토공사"/>
      <sheetName val="삭제금지단가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원가총괄"/>
      <sheetName val="98수문일위"/>
      <sheetName val="0207집계"/>
      <sheetName val="POL6차-PIPING"/>
      <sheetName val="월별수입"/>
      <sheetName val="지질조사"/>
      <sheetName val="단가일람"/>
      <sheetName val="조경일람"/>
      <sheetName val="약품공급2"/>
      <sheetName val="J"/>
      <sheetName val="집계표"/>
      <sheetName val="Customer Databas"/>
      <sheetName val="금융비용"/>
      <sheetName val="을"/>
      <sheetName val="퇴직금(울산천상)"/>
      <sheetName val="견적의뢰서"/>
      <sheetName val="일위_파일"/>
      <sheetName val="Resource2"/>
      <sheetName val="보차도경계석"/>
      <sheetName val="조명시설"/>
      <sheetName val="제안서"/>
      <sheetName val="행정표준(1)"/>
      <sheetName val="행정표준(2)"/>
      <sheetName val="교각1"/>
      <sheetName val="6PILE  (돌출)"/>
      <sheetName val="2.대외공문"/>
      <sheetName val="항목코드"/>
      <sheetName val="아파트 기성내역서"/>
      <sheetName val="RE9604"/>
      <sheetName val="일반공사"/>
      <sheetName val="평3"/>
      <sheetName val="부대공Ⅱ"/>
      <sheetName val="관리,공감"/>
      <sheetName val=" 토목 처리장도급내역서 "/>
      <sheetName val="A-4"/>
      <sheetName val="을지"/>
      <sheetName val="카니발(자105노60)"/>
      <sheetName val="안양1공구_건축"/>
      <sheetName val="맨홀"/>
      <sheetName val="구분자"/>
      <sheetName val="그림"/>
      <sheetName val="그림2"/>
      <sheetName val=" 견적서"/>
      <sheetName val="일위대가표"/>
      <sheetName val="PI"/>
      <sheetName val="경영계획1월"/>
      <sheetName val="터파기및재료"/>
      <sheetName val="특판제외"/>
      <sheetName val="ABUT수량-A1"/>
      <sheetName val="DATE"/>
      <sheetName val="예가표"/>
      <sheetName val="DATA2000"/>
      <sheetName val="전신환매도율"/>
      <sheetName val="단가"/>
      <sheetName val="평가데이터"/>
      <sheetName val="SCHEDULE"/>
      <sheetName val="음료실행"/>
      <sheetName val="기본사항"/>
      <sheetName val="표준건축비"/>
      <sheetName val="N賃率-職"/>
      <sheetName val="Baby일위대가"/>
      <sheetName val="연습"/>
      <sheetName val="내역(설계)"/>
      <sheetName val="archi(본사)"/>
      <sheetName val="교통대책내역"/>
      <sheetName val="공문"/>
      <sheetName val="관급자재"/>
      <sheetName val="우배수"/>
      <sheetName val="F4-F7"/>
      <sheetName val="결재판(삭제하지말아주세요)"/>
      <sheetName val="99년신청"/>
      <sheetName val="소방 "/>
      <sheetName val="견적조건"/>
      <sheetName val="환산"/>
      <sheetName val="정화조동내역"/>
      <sheetName val="본부소개"/>
      <sheetName val="콘크리트"/>
      <sheetName val="95MAKER"/>
      <sheetName val="총괄갑 "/>
      <sheetName val="남양시작동자105노65기1.3화1.2"/>
      <sheetName val="선정요령"/>
      <sheetName val="설계예산서"/>
      <sheetName val="우석토건변경대비표.xlsx"/>
      <sheetName val="오억미만"/>
      <sheetName val="전산품의"/>
      <sheetName val="부대내역"/>
      <sheetName val="일위대가(계측기설치)"/>
      <sheetName val="2.1"/>
      <sheetName val="수량산출내역1115"/>
      <sheetName val="DATA"/>
      <sheetName val="98지급계획"/>
      <sheetName val="예산서"/>
      <sheetName val="골조시행"/>
      <sheetName val="내역(전력)"/>
      <sheetName val="마산월령동골조물량변경"/>
      <sheetName val="현대.전주화산"/>
      <sheetName val="Sheet1 (2)"/>
      <sheetName val="공정코드"/>
      <sheetName val="재료"/>
      <sheetName val="집 계 표"/>
      <sheetName val="노무비"/>
      <sheetName val="표지"/>
      <sheetName val="관리현장"/>
      <sheetName val="할증 "/>
      <sheetName val="원가계산서(변경)"/>
      <sheetName val="실행-자재"/>
      <sheetName val="2000년 공정표"/>
      <sheetName val="수량산출서"/>
      <sheetName val="원가서"/>
      <sheetName val="득점현황"/>
      <sheetName val="개요"/>
      <sheetName val="실행"/>
      <sheetName val="GAEYO"/>
      <sheetName val="(C)원내역"/>
      <sheetName val="간접1"/>
      <sheetName val="소방사항"/>
      <sheetName val="이자율"/>
      <sheetName val="설직재-1"/>
      <sheetName val="2000년1차"/>
      <sheetName val="노임적용"/>
      <sheetName val="PANEL"/>
      <sheetName val="인건-측정"/>
      <sheetName val="총물량"/>
      <sheetName val="TG9504"/>
      <sheetName val="손익분석"/>
      <sheetName val="노임단가"/>
      <sheetName val="단가대비"/>
      <sheetName val="금액내역서"/>
      <sheetName val="지구단위계획"/>
      <sheetName val="등록자료"/>
      <sheetName val="인건비"/>
      <sheetName val="별첨10.하자보증수수료"/>
      <sheetName val="현경"/>
      <sheetName val="전기내역"/>
      <sheetName val="DATA1"/>
      <sheetName val="산3_4"/>
      <sheetName val="구조물공"/>
      <sheetName val="총괄"/>
      <sheetName val="사용현황"/>
      <sheetName val="마산방향"/>
      <sheetName val="토지조서(원본)"/>
      <sheetName val="입찰보고"/>
      <sheetName val="기성내역"/>
      <sheetName val="할빙수"/>
      <sheetName val="LG제품"/>
      <sheetName val="우수맨홀공제단위수량"/>
      <sheetName val="자재 집계표"/>
      <sheetName val="BOQ"/>
      <sheetName val="COVER"/>
      <sheetName val="장기차입금"/>
      <sheetName val="토목품셈"/>
      <sheetName val="지급자재"/>
      <sheetName val="옥외외등집계표"/>
      <sheetName val="일위"/>
      <sheetName val="J直材4"/>
      <sheetName val="협가표"/>
      <sheetName val="데이타"/>
      <sheetName val="Sheet5"/>
      <sheetName val="구간산출"/>
      <sheetName val="Source"/>
      <sheetName val="Preface"/>
      <sheetName val="방수몰탈"/>
      <sheetName val="준공평가"/>
      <sheetName val="위치조서"/>
      <sheetName val="직재"/>
      <sheetName val="소비자가"/>
      <sheetName val="She_x0009__x0000_Y_x0000_"/>
      <sheetName val="_x0000__x000a__x0000_Y"/>
      <sheetName val="She _x0000_Y_x0000_"/>
      <sheetName val="노무비계"/>
      <sheetName val="AHU-1"/>
      <sheetName val="급탕설비"/>
      <sheetName val="화장실배기팬"/>
      <sheetName val="Ring"/>
      <sheetName val="TYPE-A"/>
      <sheetName val="1차설계변경내역"/>
      <sheetName val="E총"/>
      <sheetName val="가격조사서"/>
      <sheetName val="입찰내역"/>
      <sheetName val="내역1"/>
      <sheetName val="건축공사실행"/>
      <sheetName val="unit 4"/>
      <sheetName val="데리네이타현황"/>
      <sheetName val="쌍송교"/>
      <sheetName val="FORM_0"/>
      <sheetName val="일위대가(가설)"/>
      <sheetName val="확산동"/>
      <sheetName val="She _x005f_x0000_Y_x005f_x0000_"/>
      <sheetName val="_x005f_x0000__x005f_x000a__x005f_x0000_Y"/>
      <sheetName val="She_x005f_x0009__x005f_x0000_Y_x005f_x0000_"/>
      <sheetName val="EQT-ESTN"/>
      <sheetName val="건축원가"/>
      <sheetName val="투찰금액"/>
      <sheetName val="3.공통공사대비"/>
      <sheetName val="매매"/>
      <sheetName val="She_x0009_"/>
      <sheetName val=""/>
      <sheetName val="She "/>
      <sheetName val="토공(우물통,기타) "/>
      <sheetName val="1.우편집중내역서"/>
      <sheetName val="SALE"/>
      <sheetName val="변경내역"/>
      <sheetName val="일위목록"/>
      <sheetName val="Sheet2"/>
      <sheetName val="절취및터파기"/>
      <sheetName val="사업부배부A"/>
      <sheetName val="노임"/>
      <sheetName val="기계내역서"/>
      <sheetName val="계측기"/>
      <sheetName val="UEC영화관본공사내역"/>
      <sheetName val="패널"/>
      <sheetName val="급탕순환펌프"/>
      <sheetName val="노무비단가"/>
      <sheetName val="단가조사"/>
      <sheetName val="자판실행"/>
      <sheetName val="EACT10"/>
      <sheetName val="연결임시"/>
      <sheetName val="TOWER 12TON"/>
      <sheetName val="TOWER 10TON"/>
      <sheetName val="수량3"/>
      <sheetName val="관람석제출"/>
      <sheetName val="수량산출근거(본선)"/>
      <sheetName val="단가산출서"/>
      <sheetName val="매출금액"/>
      <sheetName val="SCH"/>
      <sheetName val="절점(04-R1)"/>
      <sheetName val="건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LIQUIDMETAL-경보설비"/>
      <sheetName val="토공사(흙막이)"/>
      <sheetName val="천안IP공장자100노100물량110할증"/>
      <sheetName val="QandAJunior"/>
      <sheetName val="품의"/>
      <sheetName val="항목등록"/>
      <sheetName val="산근"/>
      <sheetName val="대로근거"/>
      <sheetName val="중로근거"/>
      <sheetName val="배수공_base"/>
      <sheetName val="입찰품의서"/>
      <sheetName val="일위대가모음"/>
      <sheetName val="토공사_반영"/>
      <sheetName val="일위대가_호표"/>
      <sheetName val="일위대가_호표 (2)"/>
      <sheetName val="차량별점검"/>
      <sheetName val="접속도로1"/>
      <sheetName val="인원조직표"/>
      <sheetName val="인테리어공사 내역"/>
      <sheetName val="날개벽수량표"/>
      <sheetName val="재료표"/>
      <sheetName val="5.경상직원"/>
      <sheetName val="4.전기"/>
      <sheetName val="4공철탑검토"/>
      <sheetName val="base"/>
      <sheetName val="서산일위대가수정분010603"/>
      <sheetName val="대비표"/>
      <sheetName val="문10"/>
      <sheetName val="XXXXXX"/>
      <sheetName val="6동"/>
      <sheetName val="969910( R)"/>
      <sheetName val="단양 00 아파트-세부내역"/>
      <sheetName val="변경비교-을"/>
      <sheetName val="일위수량"/>
      <sheetName val="공사비 내역 (가)"/>
      <sheetName val="건축내역서"/>
      <sheetName val="견적서갑지연속"/>
      <sheetName val="전체기준Data"/>
      <sheetName val="사유서제출현황-2"/>
      <sheetName val="건축비목군분류"/>
      <sheetName val="목차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기계실"/>
      <sheetName val="공조배관"/>
      <sheetName val="공조닥트"/>
      <sheetName val="위생배관"/>
      <sheetName val="연도"/>
      <sheetName val="방진"/>
      <sheetName val="수영장"/>
      <sheetName val="MYENGBU"/>
      <sheetName val="수량산출"/>
      <sheetName val="건축공사"/>
      <sheetName val="현장"/>
      <sheetName val="COVER-P"/>
      <sheetName val="배수내역"/>
      <sheetName val="견"/>
      <sheetName val="기초"/>
      <sheetName val="단위량당중기"/>
      <sheetName val="토목공사"/>
      <sheetName val="WING3"/>
      <sheetName val="소방"/>
      <sheetName val="집계"/>
      <sheetName val="산출서(변경후_RACK)"/>
      <sheetName val="소야공정계획표"/>
      <sheetName val="101동"/>
      <sheetName val="조건"/>
      <sheetName val="예산총괄"/>
      <sheetName val="자재근거"/>
      <sheetName val="중기근거"/>
      <sheetName val="변경명신물량 (2)"/>
      <sheetName val="입력"/>
      <sheetName val="인부신상자료"/>
      <sheetName val="파이프류"/>
      <sheetName val="콘크리트타설집계표"/>
      <sheetName val="FAB4생산"/>
      <sheetName val="문학간접"/>
      <sheetName val="시중노임단가"/>
      <sheetName val="정산표"/>
      <sheetName val="D-3503"/>
      <sheetName val="증감내역서"/>
      <sheetName val="Packaging cost Back Data"/>
      <sheetName val="자재일람"/>
      <sheetName val="견적을지"/>
      <sheetName val="현장식당(1)"/>
      <sheetName val="공량산출근거서"/>
      <sheetName val="IMPEADENCE MAP 취수장"/>
      <sheetName val="2-1.4 공조기 측정"/>
      <sheetName val="설명"/>
      <sheetName val="교수설계"/>
      <sheetName val="현장명입력,결재란"/>
      <sheetName val="투자-국내2"/>
      <sheetName val="시멘트"/>
      <sheetName val="종가"/>
      <sheetName val="개산공사비"/>
      <sheetName val="시설물기초"/>
      <sheetName val="은행"/>
      <sheetName val="코드표"/>
      <sheetName val="사업장관리번호"/>
      <sheetName val="영수,세금계산서집계"/>
      <sheetName val="가로내역"/>
      <sheetName val="Xunit"/>
      <sheetName val="배명(단가)"/>
      <sheetName val="초등학교내역서"/>
      <sheetName val="기초자료입력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15"/>
  <sheetViews>
    <sheetView view="pageBreakPreview" zoomScaleNormal="100" zoomScaleSheetLayoutView="100" workbookViewId="0">
      <selection activeCell="A3" sqref="A3:J3"/>
    </sheetView>
  </sheetViews>
  <sheetFormatPr defaultRowHeight="13.5"/>
  <cols>
    <col min="1" max="1" width="6.77734375" customWidth="1"/>
    <col min="2" max="2" width="12.77734375" customWidth="1"/>
    <col min="3" max="3" width="6.77734375" customWidth="1"/>
    <col min="4" max="4" width="12.77734375" customWidth="1"/>
    <col min="5" max="5" width="6.77734375" customWidth="1"/>
    <col min="6" max="6" width="12.77734375" customWidth="1"/>
    <col min="7" max="7" width="6.77734375" customWidth="1"/>
    <col min="8" max="8" width="12.77734375" customWidth="1"/>
    <col min="9" max="9" width="17.77734375" customWidth="1"/>
    <col min="10" max="10" width="22.77734375" customWidth="1"/>
  </cols>
  <sheetData>
    <row r="1" spans="1:10" ht="39.950000000000003" customHeight="1">
      <c r="A1" s="63"/>
      <c r="B1" s="64"/>
      <c r="C1" s="64"/>
      <c r="D1" s="64"/>
      <c r="E1" s="64"/>
      <c r="F1" s="64"/>
      <c r="G1" s="64"/>
      <c r="H1" s="64"/>
      <c r="I1" s="64"/>
      <c r="J1" s="65"/>
    </row>
    <row r="2" spans="1:10" ht="39.950000000000003" customHeight="1">
      <c r="A2" s="66"/>
      <c r="B2" s="62"/>
      <c r="C2" s="62"/>
      <c r="D2" s="62"/>
      <c r="E2" s="62"/>
      <c r="F2" s="62"/>
      <c r="G2" s="62"/>
      <c r="H2" s="62"/>
      <c r="I2" s="62"/>
      <c r="J2" s="67"/>
    </row>
    <row r="3" spans="1:10" ht="33.75">
      <c r="A3" s="137" t="s">
        <v>72</v>
      </c>
      <c r="B3" s="138"/>
      <c r="C3" s="138"/>
      <c r="D3" s="138"/>
      <c r="E3" s="138"/>
      <c r="F3" s="138"/>
      <c r="G3" s="138"/>
      <c r="H3" s="138"/>
      <c r="I3" s="138"/>
      <c r="J3" s="139"/>
    </row>
    <row r="4" spans="1:10" ht="43.5">
      <c r="A4" s="140" t="s">
        <v>48</v>
      </c>
      <c r="B4" s="141"/>
      <c r="C4" s="141"/>
      <c r="D4" s="141"/>
      <c r="E4" s="141"/>
      <c r="F4" s="141"/>
      <c r="G4" s="141"/>
      <c r="H4" s="141"/>
      <c r="I4" s="141"/>
      <c r="J4" s="142"/>
    </row>
    <row r="5" spans="1:10" ht="39.950000000000003" customHeight="1">
      <c r="A5" s="68"/>
      <c r="B5" s="61"/>
      <c r="C5" s="61"/>
      <c r="D5" s="61"/>
      <c r="E5" s="61"/>
      <c r="F5" s="61"/>
      <c r="G5" s="61"/>
      <c r="H5" s="61"/>
      <c r="I5" s="61"/>
      <c r="J5" s="69"/>
    </row>
    <row r="6" spans="1:10" ht="39.950000000000003" customHeight="1">
      <c r="A6" s="66"/>
      <c r="B6" s="62"/>
      <c r="C6" s="62"/>
      <c r="D6" s="62"/>
      <c r="E6" s="62"/>
      <c r="F6" s="62"/>
      <c r="G6" s="62"/>
      <c r="H6" s="62"/>
      <c r="I6" s="62"/>
      <c r="J6" s="67"/>
    </row>
    <row r="7" spans="1:10" ht="33.75">
      <c r="A7" s="143" t="s">
        <v>71</v>
      </c>
      <c r="B7" s="144"/>
      <c r="C7" s="144"/>
      <c r="D7" s="144"/>
      <c r="E7" s="144"/>
      <c r="F7" s="144"/>
      <c r="G7" s="144"/>
      <c r="H7" s="144"/>
      <c r="I7" s="144"/>
      <c r="J7" s="145"/>
    </row>
    <row r="8" spans="1:10" ht="39.950000000000003" customHeight="1">
      <c r="A8" s="68"/>
      <c r="B8" s="61"/>
      <c r="C8" s="61"/>
      <c r="D8" s="61"/>
      <c r="E8" s="61"/>
      <c r="F8" s="61"/>
      <c r="G8" s="61"/>
      <c r="H8" s="61"/>
      <c r="I8" s="61"/>
      <c r="J8" s="69"/>
    </row>
    <row r="9" spans="1:10" ht="39.950000000000003" customHeight="1">
      <c r="A9" s="68"/>
      <c r="B9" s="61"/>
      <c r="C9" s="61"/>
      <c r="D9" s="61"/>
      <c r="E9" s="61"/>
      <c r="F9" s="61"/>
      <c r="G9" s="61"/>
      <c r="H9" s="61"/>
      <c r="I9" s="61"/>
      <c r="J9" s="69"/>
    </row>
    <row r="10" spans="1:10" ht="39.950000000000003" customHeight="1">
      <c r="A10" s="66"/>
      <c r="B10" s="62"/>
      <c r="C10" s="62"/>
      <c r="D10" s="70"/>
      <c r="E10" s="62"/>
      <c r="F10" s="62"/>
      <c r="G10" s="62"/>
      <c r="H10" s="62"/>
      <c r="I10" s="62"/>
      <c r="J10" s="67"/>
    </row>
    <row r="11" spans="1:10" ht="39.950000000000003" customHeight="1">
      <c r="A11" s="146" t="s">
        <v>49</v>
      </c>
      <c r="B11" s="147"/>
      <c r="C11" s="147"/>
      <c r="D11" s="147"/>
      <c r="E11" s="147"/>
      <c r="F11" s="147"/>
      <c r="G11" s="147"/>
      <c r="H11" s="147"/>
      <c r="I11" s="147"/>
      <c r="J11" s="148"/>
    </row>
    <row r="12" spans="1:10" ht="39.950000000000003" customHeight="1">
      <c r="A12" s="71"/>
      <c r="B12" s="72"/>
      <c r="C12" s="72"/>
      <c r="D12" s="73"/>
      <c r="E12" s="72"/>
      <c r="F12" s="72"/>
      <c r="G12" s="72"/>
      <c r="H12" s="72"/>
      <c r="I12" s="72"/>
      <c r="J12" s="74"/>
    </row>
    <row r="13" spans="1:10" ht="38.25">
      <c r="A13" s="7"/>
      <c r="B13" s="60"/>
      <c r="E13" s="60"/>
      <c r="F13" s="60"/>
      <c r="G13" s="60"/>
      <c r="H13" s="60"/>
      <c r="I13" s="60"/>
      <c r="J13" s="60"/>
    </row>
    <row r="14" spans="1:10" ht="39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0" ht="39">
      <c r="A15" s="8"/>
      <c r="B15" s="8"/>
      <c r="C15" s="8"/>
      <c r="D15" s="8"/>
      <c r="E15" s="8"/>
      <c r="F15" s="8"/>
      <c r="G15" s="8"/>
      <c r="H15" s="8"/>
      <c r="I15" s="8"/>
      <c r="J15" s="8"/>
    </row>
  </sheetData>
  <mergeCells count="4">
    <mergeCell ref="A3:J3"/>
    <mergeCell ref="A4:J4"/>
    <mergeCell ref="A7:J7"/>
    <mergeCell ref="A11:J1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W37"/>
  <sheetViews>
    <sheetView view="pageBreakPreview" zoomScale="85" zoomScaleNormal="85" zoomScaleSheetLayoutView="85" workbookViewId="0">
      <selection activeCell="C8" sqref="C8"/>
    </sheetView>
  </sheetViews>
  <sheetFormatPr defaultRowHeight="16.5"/>
  <cols>
    <col min="1" max="1" width="12.5546875" style="13" customWidth="1"/>
    <col min="2" max="2" width="17" style="13" customWidth="1"/>
    <col min="3" max="3" width="6.77734375" style="13" customWidth="1"/>
    <col min="4" max="4" width="14.77734375" style="13" customWidth="1"/>
    <col min="5" max="5" width="6.77734375" style="13" customWidth="1"/>
    <col min="6" max="6" width="14.77734375" style="13" customWidth="1"/>
    <col min="7" max="7" width="6.77734375" style="13" customWidth="1"/>
    <col min="8" max="8" width="14.77734375" style="13" customWidth="1"/>
    <col min="9" max="9" width="6.77734375" style="13" customWidth="1"/>
    <col min="10" max="10" width="14.77734375" style="13" customWidth="1"/>
    <col min="11" max="11" width="6.77734375" style="13" customWidth="1"/>
    <col min="12" max="12" width="14.77734375" style="13" customWidth="1"/>
    <col min="13" max="13" width="15.77734375" style="13" bestFit="1" customWidth="1"/>
    <col min="14" max="14" width="16" style="13" bestFit="1" customWidth="1"/>
    <col min="15" max="15" width="12.6640625" style="13" bestFit="1" customWidth="1"/>
    <col min="16" max="16384" width="8.88671875" style="13"/>
  </cols>
  <sheetData>
    <row r="1" spans="1:23" s="10" customFormat="1" ht="60" customHeight="1">
      <c r="A1" s="149" t="s">
        <v>75</v>
      </c>
      <c r="B1" s="150"/>
      <c r="C1" s="36" t="s">
        <v>6</v>
      </c>
      <c r="D1" s="37"/>
      <c r="E1" s="36" t="s">
        <v>7</v>
      </c>
      <c r="F1" s="37"/>
      <c r="G1" s="36" t="s">
        <v>8</v>
      </c>
      <c r="H1" s="37"/>
      <c r="I1" s="36" t="s">
        <v>9</v>
      </c>
      <c r="J1" s="37"/>
      <c r="K1" s="36" t="s">
        <v>10</v>
      </c>
      <c r="L1" s="38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s="10" customFormat="1" ht="24.95" customHeight="1">
      <c r="A2" s="39"/>
      <c r="B2" s="11"/>
      <c r="C2" s="12"/>
      <c r="D2" s="12"/>
      <c r="E2" s="12"/>
      <c r="F2" s="12"/>
      <c r="G2" s="12"/>
      <c r="H2" s="12"/>
      <c r="I2" s="12"/>
      <c r="J2" s="31"/>
      <c r="K2" s="12"/>
      <c r="L2" s="40"/>
      <c r="M2" s="9"/>
      <c r="N2" s="9"/>
      <c r="O2" s="13"/>
      <c r="P2" s="13"/>
      <c r="Q2" s="13"/>
      <c r="R2" s="13"/>
      <c r="S2" s="13"/>
      <c r="T2" s="13"/>
      <c r="U2" s="9"/>
      <c r="V2" s="9"/>
      <c r="W2" s="9"/>
    </row>
    <row r="3" spans="1:23" s="14" customFormat="1" ht="24.95" customHeight="1">
      <c r="A3" s="41"/>
      <c r="B3" s="11"/>
      <c r="C3" s="11"/>
      <c r="D3" s="11"/>
      <c r="E3" s="11"/>
      <c r="F3" s="11"/>
      <c r="G3" s="11"/>
      <c r="H3" s="11"/>
      <c r="I3" s="11"/>
      <c r="J3" s="11"/>
      <c r="K3" s="11"/>
      <c r="L3" s="42"/>
      <c r="M3" s="9"/>
      <c r="N3" s="9"/>
      <c r="O3" s="13"/>
      <c r="P3" s="13"/>
      <c r="Q3" s="13"/>
      <c r="R3" s="13"/>
      <c r="S3" s="13"/>
      <c r="T3" s="13"/>
      <c r="U3" s="9"/>
      <c r="V3" s="9"/>
      <c r="W3" s="9"/>
    </row>
    <row r="4" spans="1:23" s="15" customFormat="1" ht="24.95" customHeight="1">
      <c r="A4" s="151" t="s">
        <v>76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52"/>
      <c r="M4" s="9"/>
      <c r="N4" s="9"/>
      <c r="O4" s="13"/>
      <c r="P4" s="13"/>
      <c r="Q4" s="13"/>
      <c r="R4" s="13"/>
      <c r="S4" s="13"/>
      <c r="T4" s="13"/>
      <c r="U4" s="9"/>
      <c r="V4" s="9"/>
      <c r="W4" s="9"/>
    </row>
    <row r="5" spans="1:23" s="15" customFormat="1" ht="43.5">
      <c r="A5" s="155" t="s">
        <v>48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56"/>
      <c r="M5" s="9"/>
      <c r="N5" s="9"/>
      <c r="O5" s="13"/>
      <c r="P5" s="13"/>
      <c r="Q5" s="13"/>
      <c r="R5" s="13"/>
      <c r="S5" s="13"/>
      <c r="T5" s="13"/>
      <c r="U5" s="9"/>
      <c r="V5" s="9"/>
      <c r="W5" s="9"/>
    </row>
    <row r="6" spans="1:23" s="15" customFormat="1" ht="24.95" customHeight="1">
      <c r="A6" s="43"/>
      <c r="B6" s="32"/>
      <c r="C6" s="32"/>
      <c r="D6" s="32"/>
      <c r="E6" s="32"/>
      <c r="F6" s="32"/>
      <c r="G6" s="32"/>
      <c r="H6" s="32"/>
      <c r="I6" s="32"/>
      <c r="J6" s="32"/>
      <c r="K6" s="32"/>
      <c r="L6" s="44"/>
      <c r="M6" s="9"/>
      <c r="N6" s="9"/>
      <c r="O6" s="13"/>
      <c r="P6" s="13"/>
      <c r="Q6" s="13"/>
      <c r="R6" s="13"/>
      <c r="S6" s="13"/>
      <c r="T6" s="13"/>
      <c r="U6" s="9"/>
      <c r="V6" s="9"/>
      <c r="W6" s="9"/>
    </row>
    <row r="7" spans="1:23" s="10" customFormat="1" ht="24.95" customHeight="1">
      <c r="A7" s="45"/>
      <c r="B7" s="12"/>
      <c r="C7" s="12"/>
      <c r="D7" s="153"/>
      <c r="E7" s="153"/>
      <c r="F7" s="153"/>
      <c r="G7" s="153"/>
      <c r="H7" s="12"/>
      <c r="I7" s="12"/>
      <c r="J7" s="12"/>
      <c r="K7" s="12"/>
      <c r="L7" s="40"/>
      <c r="M7" s="9"/>
      <c r="N7" s="9"/>
      <c r="O7" s="13"/>
      <c r="P7" s="13"/>
      <c r="Q7" s="13"/>
      <c r="R7" s="13"/>
      <c r="S7" s="13"/>
      <c r="T7" s="13"/>
      <c r="U7" s="9"/>
      <c r="V7" s="9"/>
      <c r="W7" s="9"/>
    </row>
    <row r="8" spans="1:23" s="10" customFormat="1" ht="24.95" customHeight="1">
      <c r="A8" s="45"/>
      <c r="B8" s="34" t="s">
        <v>11</v>
      </c>
      <c r="C8" s="47" t="s">
        <v>139</v>
      </c>
      <c r="D8" s="47"/>
      <c r="E8" s="12"/>
      <c r="F8" s="48"/>
      <c r="G8" s="12"/>
      <c r="H8" s="48"/>
      <c r="I8" s="16"/>
      <c r="J8" s="12"/>
      <c r="K8" s="16"/>
      <c r="L8" s="40"/>
      <c r="M8" s="9"/>
      <c r="N8" s="9"/>
      <c r="O8" s="13"/>
      <c r="P8" s="13"/>
      <c r="Q8" s="13"/>
      <c r="R8" s="13"/>
      <c r="S8" s="13"/>
      <c r="T8" s="13"/>
      <c r="U8" s="9"/>
      <c r="V8" s="9"/>
      <c r="W8" s="9"/>
    </row>
    <row r="9" spans="1:23" s="10" customFormat="1" ht="9.75" customHeight="1">
      <c r="A9" s="45"/>
      <c r="B9" s="34"/>
      <c r="C9" s="46"/>
      <c r="D9" s="47"/>
      <c r="E9" s="12"/>
      <c r="F9" s="48"/>
      <c r="G9" s="12"/>
      <c r="H9" s="48"/>
      <c r="I9" s="16"/>
      <c r="J9" s="12"/>
      <c r="K9" s="16"/>
      <c r="L9" s="40"/>
      <c r="M9" s="9"/>
      <c r="N9" s="9"/>
      <c r="O9" s="13"/>
      <c r="P9" s="13"/>
      <c r="Q9" s="13"/>
      <c r="R9" s="13"/>
      <c r="S9" s="13"/>
      <c r="T9" s="13"/>
      <c r="U9" s="9"/>
      <c r="V9" s="9"/>
      <c r="W9" s="9"/>
    </row>
    <row r="10" spans="1:23" s="10" customFormat="1" ht="24.95" customHeight="1">
      <c r="A10" s="45"/>
      <c r="B10" s="35" t="s">
        <v>126</v>
      </c>
      <c r="C10" s="49"/>
      <c r="D10" s="12"/>
      <c r="E10" s="12"/>
      <c r="F10" s="12"/>
      <c r="G10" s="12"/>
      <c r="H10" s="12"/>
      <c r="I10" s="16"/>
      <c r="J10" s="12"/>
      <c r="K10" s="16"/>
      <c r="L10" s="40"/>
      <c r="M10" s="9"/>
      <c r="N10" s="9"/>
      <c r="O10" s="13"/>
      <c r="P10" s="13"/>
      <c r="Q10" s="13"/>
      <c r="R10" s="13"/>
      <c r="S10" s="13"/>
      <c r="T10" s="13"/>
      <c r="U10" s="9"/>
      <c r="V10" s="9"/>
      <c r="W10" s="9"/>
    </row>
    <row r="11" spans="1:23" s="10" customFormat="1" ht="24.95" customHeight="1">
      <c r="A11" s="45"/>
      <c r="B11" s="35" t="s">
        <v>128</v>
      </c>
      <c r="C11" s="49"/>
      <c r="D11" s="12"/>
      <c r="E11" s="12"/>
      <c r="F11" s="12"/>
      <c r="G11" s="12"/>
      <c r="H11" s="12"/>
      <c r="I11" s="12"/>
      <c r="J11" s="12"/>
      <c r="K11" s="12"/>
      <c r="L11" s="40"/>
      <c r="M11" s="9"/>
      <c r="N11" s="9"/>
      <c r="O11" s="13"/>
      <c r="P11" s="13"/>
      <c r="Q11" s="13"/>
      <c r="R11" s="13"/>
      <c r="S11" s="13"/>
      <c r="T11" s="13"/>
      <c r="U11" s="9"/>
      <c r="V11" s="9"/>
      <c r="W11" s="9"/>
    </row>
    <row r="12" spans="1:23" s="10" customFormat="1" ht="24.95" customHeight="1">
      <c r="A12" s="45"/>
      <c r="B12" s="35" t="s">
        <v>127</v>
      </c>
      <c r="C12" s="49"/>
      <c r="D12" s="12"/>
      <c r="E12" s="12"/>
      <c r="F12" s="12"/>
      <c r="G12" s="12"/>
      <c r="H12" s="12"/>
      <c r="I12" s="12"/>
      <c r="J12" s="12"/>
      <c r="K12" s="12"/>
      <c r="L12" s="40"/>
      <c r="M12" s="9"/>
      <c r="N12" s="9"/>
      <c r="O12" s="13"/>
      <c r="P12" s="13"/>
      <c r="Q12" s="13"/>
      <c r="R12" s="13"/>
      <c r="S12" s="13"/>
      <c r="T12" s="13"/>
      <c r="U12" s="9"/>
      <c r="V12" s="9"/>
      <c r="W12" s="9"/>
    </row>
    <row r="13" spans="1:23" s="10" customFormat="1" ht="24.95" customHeight="1">
      <c r="A13" s="45"/>
      <c r="B13" s="12"/>
      <c r="C13" s="17"/>
      <c r="D13" s="17"/>
      <c r="E13" s="17"/>
      <c r="F13" s="12"/>
      <c r="G13" s="17"/>
      <c r="H13" s="17"/>
      <c r="I13" s="12"/>
      <c r="J13" s="12"/>
      <c r="K13" s="12"/>
      <c r="L13" s="40"/>
      <c r="M13" s="9"/>
      <c r="N13" s="9"/>
      <c r="O13" s="13"/>
      <c r="P13" s="13"/>
      <c r="Q13" s="13"/>
      <c r="R13" s="13"/>
      <c r="S13" s="13"/>
      <c r="T13" s="13"/>
      <c r="U13" s="9"/>
      <c r="V13" s="9"/>
      <c r="W13" s="9"/>
    </row>
    <row r="14" spans="1:23" s="10" customFormat="1" ht="24.95" customHeight="1">
      <c r="A14" s="45"/>
      <c r="B14" s="12"/>
      <c r="C14" s="17"/>
      <c r="D14" s="17"/>
      <c r="E14" s="17"/>
      <c r="F14" s="17"/>
      <c r="G14" s="17"/>
      <c r="H14" s="17"/>
      <c r="I14" s="12"/>
      <c r="J14" s="12"/>
      <c r="K14" s="12"/>
      <c r="L14" s="40"/>
      <c r="M14" s="9"/>
      <c r="N14" s="9"/>
      <c r="O14" s="13"/>
      <c r="P14" s="13"/>
      <c r="Q14" s="13"/>
      <c r="R14" s="13"/>
      <c r="S14" s="13"/>
      <c r="T14" s="13"/>
      <c r="U14" s="9"/>
      <c r="V14" s="9"/>
      <c r="W14" s="9"/>
    </row>
    <row r="15" spans="1:23" s="10" customFormat="1" ht="24.95" customHeight="1">
      <c r="A15" s="45"/>
      <c r="B15" s="12"/>
      <c r="C15" s="12"/>
      <c r="D15" s="12"/>
      <c r="E15" s="12"/>
      <c r="F15" s="12"/>
      <c r="G15" s="154"/>
      <c r="H15" s="154"/>
      <c r="I15" s="12"/>
      <c r="J15" s="12"/>
      <c r="K15" s="12"/>
      <c r="L15" s="40"/>
      <c r="M15" s="9"/>
      <c r="N15" s="9"/>
      <c r="O15" s="13"/>
      <c r="P15" s="13"/>
      <c r="Q15" s="13"/>
      <c r="R15" s="13"/>
      <c r="S15" s="13"/>
      <c r="T15" s="13"/>
      <c r="U15" s="9"/>
      <c r="V15" s="9"/>
      <c r="W15" s="9"/>
    </row>
    <row r="16" spans="1:23" s="10" customFormat="1" ht="24.95" customHeight="1">
      <c r="A16" s="45"/>
      <c r="B16" s="34" t="s">
        <v>12</v>
      </c>
      <c r="C16" s="47" t="str">
        <f>"금"&amp;NUMBERSTRING(총괄표!D13,1)&amp;"원정"</f>
        <v>금오억이십구만원정</v>
      </c>
      <c r="E16" s="47"/>
      <c r="F16" s="58"/>
      <c r="G16" s="33" t="str">
        <f>"\"&amp;FIXED(총괄표!D13,0)&amp;" (VAT포함금액)"</f>
        <v>\500,290,000 (VAT포함금액)</v>
      </c>
      <c r="I16" s="59"/>
      <c r="J16" s="47"/>
      <c r="K16" s="19"/>
      <c r="L16" s="50"/>
      <c r="M16" s="20"/>
      <c r="N16" s="21"/>
      <c r="O16" s="22"/>
      <c r="P16" s="13"/>
      <c r="Q16" s="13"/>
      <c r="R16" s="13"/>
      <c r="S16" s="13"/>
      <c r="T16" s="13"/>
      <c r="U16" s="9"/>
      <c r="V16" s="9"/>
      <c r="W16" s="9"/>
    </row>
    <row r="17" spans="1:23" s="10" customFormat="1" ht="24.95" customHeight="1">
      <c r="A17" s="45"/>
      <c r="B17" s="12"/>
      <c r="C17" s="12"/>
      <c r="D17" s="23"/>
      <c r="E17" s="12"/>
      <c r="F17" s="17"/>
      <c r="G17" s="17"/>
      <c r="H17" s="18"/>
      <c r="I17" s="19"/>
      <c r="J17" s="12"/>
      <c r="K17" s="19"/>
      <c r="L17" s="40"/>
      <c r="M17" s="20"/>
      <c r="N17" s="21"/>
      <c r="O17" s="22"/>
      <c r="P17" s="13"/>
      <c r="Q17" s="13"/>
      <c r="R17" s="13"/>
      <c r="S17" s="13"/>
      <c r="T17" s="13"/>
      <c r="U17" s="9"/>
      <c r="V17" s="9"/>
      <c r="W17" s="9"/>
    </row>
    <row r="18" spans="1:23" s="10" customFormat="1" ht="24.95" customHeight="1">
      <c r="A18" s="45"/>
      <c r="B18" s="23"/>
      <c r="C18" s="12"/>
      <c r="D18" s="17"/>
      <c r="E18" s="17"/>
      <c r="F18" s="17"/>
      <c r="G18" s="12"/>
      <c r="H18" s="18"/>
      <c r="I18" s="19"/>
      <c r="J18" s="12"/>
      <c r="K18" s="19"/>
      <c r="L18" s="40"/>
      <c r="M18" s="20"/>
      <c r="N18" s="21"/>
      <c r="O18" s="22"/>
      <c r="P18" s="13"/>
      <c r="Q18" s="13"/>
      <c r="R18" s="13"/>
      <c r="S18" s="13"/>
      <c r="T18" s="13"/>
      <c r="U18" s="9"/>
      <c r="V18" s="9"/>
      <c r="W18" s="9"/>
    </row>
    <row r="19" spans="1:23" s="10" customFormat="1" ht="24.95" customHeight="1" thickBot="1">
      <c r="A19" s="51"/>
      <c r="B19" s="52"/>
      <c r="C19" s="53"/>
      <c r="D19" s="54"/>
      <c r="E19" s="54"/>
      <c r="F19" s="54"/>
      <c r="G19" s="53"/>
      <c r="H19" s="55"/>
      <c r="I19" s="56"/>
      <c r="J19" s="53"/>
      <c r="K19" s="56"/>
      <c r="L19" s="57"/>
      <c r="M19" s="20"/>
      <c r="N19" s="21"/>
      <c r="O19" s="22"/>
      <c r="P19" s="13"/>
      <c r="Q19" s="13"/>
      <c r="R19" s="13"/>
      <c r="S19" s="13"/>
      <c r="T19" s="13"/>
      <c r="U19" s="9"/>
      <c r="V19" s="9"/>
      <c r="W19" s="9"/>
    </row>
    <row r="20" spans="1:23" ht="14.25" customHeight="1"/>
    <row r="22" spans="1:23">
      <c r="H22" s="24"/>
      <c r="I22" s="24"/>
      <c r="K22" s="24"/>
    </row>
    <row r="24" spans="1:23">
      <c r="H24" s="25"/>
      <c r="I24" s="25"/>
      <c r="K24" s="25"/>
      <c r="M24" s="25"/>
    </row>
    <row r="26" spans="1:23">
      <c r="H26" s="25"/>
      <c r="I26" s="25"/>
      <c r="J26" s="25"/>
      <c r="K26" s="25"/>
      <c r="L26" s="25"/>
    </row>
    <row r="27" spans="1:23">
      <c r="H27" s="25"/>
      <c r="I27" s="25"/>
      <c r="K27" s="25"/>
    </row>
    <row r="29" spans="1:23">
      <c r="M29" s="26"/>
    </row>
    <row r="31" spans="1:23">
      <c r="D31" s="27"/>
      <c r="F31" s="28"/>
      <c r="G31" s="28"/>
      <c r="H31" s="28"/>
      <c r="I31" s="28"/>
      <c r="J31" s="28"/>
      <c r="K31" s="28"/>
      <c r="L31" s="28"/>
    </row>
    <row r="32" spans="1:23">
      <c r="D32" s="27"/>
      <c r="F32" s="28"/>
      <c r="G32" s="28"/>
      <c r="H32" s="28"/>
      <c r="I32" s="28"/>
      <c r="J32" s="28"/>
      <c r="K32" s="28"/>
      <c r="L32" s="28"/>
    </row>
    <row r="33" spans="4:12">
      <c r="D33" s="27"/>
      <c r="F33" s="28"/>
      <c r="G33" s="28"/>
      <c r="H33" s="28"/>
      <c r="I33" s="28"/>
      <c r="J33" s="28"/>
      <c r="K33" s="28"/>
      <c r="L33" s="28"/>
    </row>
    <row r="35" spans="4:12">
      <c r="D35" s="27"/>
    </row>
    <row r="36" spans="4:12">
      <c r="D36" s="28"/>
    </row>
    <row r="37" spans="4:12">
      <c r="D37" s="27"/>
    </row>
  </sheetData>
  <mergeCells count="5">
    <mergeCell ref="A1:B1"/>
    <mergeCell ref="A4:L4"/>
    <mergeCell ref="D7:G7"/>
    <mergeCell ref="G15:H15"/>
    <mergeCell ref="A5:L5"/>
  </mergeCells>
  <phoneticPr fontId="3" type="noConversion"/>
  <printOptions horizontalCentered="1"/>
  <pageMargins left="0.39370078740157483" right="0.39370078740157483" top="0.98425196850393704" bottom="0.43307086614173229" header="0.51181102362204722" footer="0.78740157480314965"/>
  <pageSetup paperSize="9" scale="8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B23"/>
  <sheetViews>
    <sheetView view="pageBreakPreview" zoomScale="130" zoomScaleNormal="100" zoomScaleSheetLayoutView="130" workbookViewId="0">
      <selection activeCell="B16" sqref="B16"/>
    </sheetView>
  </sheetViews>
  <sheetFormatPr defaultRowHeight="21.95" customHeight="1"/>
  <cols>
    <col min="1" max="1" width="12.6640625" style="29" customWidth="1"/>
    <col min="2" max="2" width="100.33203125" style="29" customWidth="1"/>
    <col min="3" max="16384" width="8.88671875" style="29"/>
  </cols>
  <sheetData>
    <row r="1" spans="1:2" s="30" customFormat="1" ht="43.5" customHeight="1">
      <c r="A1" s="157" t="s">
        <v>19</v>
      </c>
      <c r="B1" s="158"/>
    </row>
    <row r="2" spans="1:2" s="30" customFormat="1" ht="17.100000000000001" customHeight="1">
      <c r="A2" s="75" t="s">
        <v>13</v>
      </c>
      <c r="B2" s="76" t="s">
        <v>73</v>
      </c>
    </row>
    <row r="3" spans="1:2" s="30" customFormat="1" ht="17.100000000000001" customHeight="1">
      <c r="A3" s="75"/>
      <c r="B3" s="76"/>
    </row>
    <row r="4" spans="1:2" s="30" customFormat="1" ht="16.899999999999999" customHeight="1">
      <c r="A4" s="75" t="s">
        <v>14</v>
      </c>
      <c r="B4" s="76" t="s">
        <v>74</v>
      </c>
    </row>
    <row r="5" spans="1:2" s="30" customFormat="1" ht="17.100000000000001" customHeight="1">
      <c r="A5" s="75"/>
      <c r="B5" s="76" t="s">
        <v>20</v>
      </c>
    </row>
    <row r="6" spans="1:2" s="30" customFormat="1" ht="17.100000000000001" customHeight="1">
      <c r="A6" s="75"/>
      <c r="B6" s="76"/>
    </row>
    <row r="7" spans="1:2" s="30" customFormat="1" ht="17.100000000000001" customHeight="1">
      <c r="A7" s="75" t="s">
        <v>29</v>
      </c>
      <c r="B7" s="76" t="s">
        <v>21</v>
      </c>
    </row>
    <row r="8" spans="1:2" s="30" customFormat="1" ht="17.100000000000001" customHeight="1">
      <c r="A8" s="75"/>
      <c r="B8" s="76" t="s">
        <v>15</v>
      </c>
    </row>
    <row r="9" spans="1:2" s="30" customFormat="1" ht="17.100000000000001" customHeight="1">
      <c r="A9" s="75"/>
      <c r="B9" s="76" t="s">
        <v>16</v>
      </c>
    </row>
    <row r="10" spans="1:2" s="30" customFormat="1" ht="17.100000000000001" customHeight="1">
      <c r="A10" s="75"/>
      <c r="B10" s="76" t="s">
        <v>17</v>
      </c>
    </row>
    <row r="11" spans="1:2" s="30" customFormat="1" ht="17.100000000000001" customHeight="1">
      <c r="A11" s="75"/>
      <c r="B11" s="76" t="s">
        <v>18</v>
      </c>
    </row>
    <row r="12" spans="1:2" s="30" customFormat="1" ht="17.100000000000001" customHeight="1">
      <c r="A12" s="75"/>
      <c r="B12" s="76" t="s">
        <v>22</v>
      </c>
    </row>
    <row r="13" spans="1:2" s="30" customFormat="1" ht="17.100000000000001" customHeight="1">
      <c r="A13" s="75"/>
      <c r="B13" s="76" t="s">
        <v>129</v>
      </c>
    </row>
    <row r="14" spans="1:2" s="30" customFormat="1" ht="17.100000000000001" customHeight="1">
      <c r="A14" s="75"/>
      <c r="B14" s="76" t="s">
        <v>23</v>
      </c>
    </row>
    <row r="15" spans="1:2" s="30" customFormat="1" ht="17.100000000000001" customHeight="1">
      <c r="A15" s="75"/>
      <c r="B15" s="76"/>
    </row>
    <row r="16" spans="1:2" s="30" customFormat="1" ht="26.45" customHeight="1">
      <c r="A16" s="75" t="s">
        <v>30</v>
      </c>
      <c r="B16" s="77" t="s">
        <v>33</v>
      </c>
    </row>
    <row r="17" spans="1:2" s="30" customFormat="1" ht="17.100000000000001" customHeight="1">
      <c r="A17" s="75"/>
      <c r="B17" s="76" t="s">
        <v>24</v>
      </c>
    </row>
    <row r="18" spans="1:2" s="30" customFormat="1" ht="17.100000000000001" customHeight="1">
      <c r="A18" s="75"/>
      <c r="B18" s="76" t="s">
        <v>25</v>
      </c>
    </row>
    <row r="19" spans="1:2" s="30" customFormat="1" ht="17.100000000000001" customHeight="1">
      <c r="A19" s="75"/>
      <c r="B19" s="76" t="s">
        <v>26</v>
      </c>
    </row>
    <row r="20" spans="1:2" s="30" customFormat="1" ht="17.100000000000001" customHeight="1">
      <c r="A20" s="75"/>
      <c r="B20" s="76"/>
    </row>
    <row r="21" spans="1:2" s="30" customFormat="1" ht="27" customHeight="1">
      <c r="A21" s="75" t="s">
        <v>31</v>
      </c>
      <c r="B21" s="76" t="s">
        <v>28</v>
      </c>
    </row>
    <row r="22" spans="1:2" s="30" customFormat="1" ht="17.100000000000001" customHeight="1">
      <c r="A22" s="75"/>
      <c r="B22" s="78" t="s">
        <v>27</v>
      </c>
    </row>
    <row r="23" spans="1:2" s="30" customFormat="1" ht="17.100000000000001" customHeight="1">
      <c r="A23" s="79"/>
      <c r="B23" s="80"/>
    </row>
  </sheetData>
  <mergeCells count="1">
    <mergeCell ref="A1:B1"/>
  </mergeCells>
  <phoneticPr fontId="3" type="noConversion"/>
  <printOptions horizontalCentered="1" verticalCentered="1" gridLines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view="pageBreakPreview" zoomScale="85" zoomScaleNormal="80" zoomScaleSheetLayoutView="85" workbookViewId="0">
      <selection activeCell="D8" sqref="D8"/>
    </sheetView>
  </sheetViews>
  <sheetFormatPr defaultRowHeight="13.5"/>
  <cols>
    <col min="1" max="1" width="35.21875" customWidth="1"/>
    <col min="2" max="3" width="16.109375" customWidth="1"/>
    <col min="4" max="4" width="15.6640625" bestFit="1" customWidth="1"/>
    <col min="5" max="5" width="69.21875" customWidth="1"/>
    <col min="6" max="6" width="11.44140625" bestFit="1" customWidth="1"/>
  </cols>
  <sheetData>
    <row r="1" spans="1:6" s="1" customFormat="1" ht="36" customHeight="1">
      <c r="A1" s="159" t="s">
        <v>124</v>
      </c>
      <c r="B1" s="159"/>
      <c r="C1" s="159"/>
      <c r="D1" s="159"/>
      <c r="E1" s="159"/>
      <c r="F1" s="159"/>
    </row>
    <row r="2" spans="1:6" s="1" customFormat="1" ht="18" customHeight="1" thickBot="1">
      <c r="A2" s="160" t="s">
        <v>2</v>
      </c>
      <c r="B2" s="160"/>
      <c r="C2" s="160"/>
      <c r="D2" s="160"/>
      <c r="E2" s="160"/>
      <c r="F2" s="160"/>
    </row>
    <row r="3" spans="1:6" s="1" customFormat="1" ht="24.95" customHeight="1">
      <c r="A3" s="82" t="s">
        <v>4</v>
      </c>
      <c r="B3" s="81" t="s">
        <v>32</v>
      </c>
      <c r="C3" s="121" t="s">
        <v>52</v>
      </c>
      <c r="D3" s="121" t="s">
        <v>40</v>
      </c>
      <c r="E3" s="83" t="s">
        <v>5</v>
      </c>
      <c r="F3" s="84" t="s">
        <v>3</v>
      </c>
    </row>
    <row r="4" spans="1:6" s="1" customFormat="1" ht="40.5" customHeight="1">
      <c r="A4" s="4" t="s">
        <v>122</v>
      </c>
      <c r="B4" s="124">
        <f>'세부산출 내역서'!G18</f>
        <v>70530000</v>
      </c>
      <c r="C4" s="126">
        <f>B4*0.1</f>
        <v>7053000</v>
      </c>
      <c r="D4" s="126">
        <f>SUM(B4:C4)</f>
        <v>77583000</v>
      </c>
      <c r="E4" s="125" t="s">
        <v>137</v>
      </c>
      <c r="F4" s="2"/>
    </row>
    <row r="5" spans="1:6" s="1" customFormat="1" ht="40.5" customHeight="1">
      <c r="A5" s="5" t="s">
        <v>50</v>
      </c>
      <c r="B5" s="124">
        <f>'세부산출 내역서'!G23</f>
        <v>61000000</v>
      </c>
      <c r="C5" s="126">
        <f t="shared" ref="C5:C11" si="0">B5*0.1</f>
        <v>6100000</v>
      </c>
      <c r="D5" s="126">
        <f t="shared" ref="D5:D12" si="1">SUM(B5:C5)</f>
        <v>67100000</v>
      </c>
      <c r="E5" s="125" t="s">
        <v>138</v>
      </c>
      <c r="F5" s="2"/>
    </row>
    <row r="6" spans="1:6" s="1" customFormat="1" ht="41.1" customHeight="1">
      <c r="A6" s="5" t="s">
        <v>51</v>
      </c>
      <c r="B6" s="124">
        <f>'세부산출 내역서'!G28</f>
        <v>25920000</v>
      </c>
      <c r="C6" s="126">
        <f t="shared" si="0"/>
        <v>2592000</v>
      </c>
      <c r="D6" s="126">
        <f t="shared" si="1"/>
        <v>28512000</v>
      </c>
      <c r="E6" s="125" t="s">
        <v>144</v>
      </c>
      <c r="F6" s="2"/>
    </row>
    <row r="7" spans="1:6" s="1" customFormat="1" ht="41.1" customHeight="1">
      <c r="A7" s="4" t="s">
        <v>117</v>
      </c>
      <c r="B7" s="124">
        <f>'세부산출 내역서'!G39</f>
        <v>211700000</v>
      </c>
      <c r="C7" s="126">
        <f t="shared" ref="C7:C8" si="2">B7*0.1</f>
        <v>21170000</v>
      </c>
      <c r="D7" s="126">
        <f t="shared" ref="D7:D8" si="3">SUM(B7:C7)</f>
        <v>232870000</v>
      </c>
      <c r="E7" s="125" t="s">
        <v>145</v>
      </c>
      <c r="F7" s="2"/>
    </row>
    <row r="8" spans="1:6" s="1" customFormat="1" ht="41.1" customHeight="1">
      <c r="A8" s="4" t="s">
        <v>118</v>
      </c>
      <c r="B8" s="124">
        <f>'세부산출 내역서'!G44</f>
        <v>44940000</v>
      </c>
      <c r="C8" s="126">
        <f t="shared" si="2"/>
        <v>4494000</v>
      </c>
      <c r="D8" s="126">
        <f t="shared" si="3"/>
        <v>49434000</v>
      </c>
      <c r="E8" s="125" t="s">
        <v>123</v>
      </c>
      <c r="F8" s="2"/>
    </row>
    <row r="9" spans="1:6" s="1" customFormat="1" ht="41.1" customHeight="1">
      <c r="A9" s="4" t="s">
        <v>119</v>
      </c>
      <c r="B9" s="124">
        <f>'세부산출 내역서'!G51</f>
        <v>16215000</v>
      </c>
      <c r="C9" s="126">
        <f t="shared" ref="C9:C10" si="4">B9*0.1</f>
        <v>1621500</v>
      </c>
      <c r="D9" s="126">
        <f t="shared" ref="D9" si="5">SUM(B9:C9)</f>
        <v>17836500</v>
      </c>
      <c r="E9" s="125" t="s">
        <v>130</v>
      </c>
      <c r="F9" s="2"/>
    </row>
    <row r="10" spans="1:6" s="1" customFormat="1" ht="41.1" customHeight="1">
      <c r="A10" s="4" t="s">
        <v>120</v>
      </c>
      <c r="B10" s="124">
        <f>'세부산출 내역서'!G56</f>
        <v>11340000</v>
      </c>
      <c r="C10" s="126">
        <f t="shared" si="4"/>
        <v>1134000</v>
      </c>
      <c r="D10" s="126">
        <f t="shared" ref="D10" si="6">SUM(B10:C10)</f>
        <v>12474000</v>
      </c>
      <c r="E10" s="125" t="s">
        <v>125</v>
      </c>
      <c r="F10" s="2"/>
    </row>
    <row r="11" spans="1:6" s="1" customFormat="1" ht="41.1" customHeight="1">
      <c r="A11" s="4" t="s">
        <v>135</v>
      </c>
      <c r="B11" s="124">
        <f>'세부산출 내역서'!G59</f>
        <v>13167000</v>
      </c>
      <c r="C11" s="126">
        <f t="shared" si="0"/>
        <v>1316700</v>
      </c>
      <c r="D11" s="126">
        <f t="shared" si="1"/>
        <v>14483700</v>
      </c>
      <c r="E11" s="125" t="s">
        <v>134</v>
      </c>
      <c r="F11" s="2"/>
    </row>
    <row r="12" spans="1:6" s="1" customFormat="1" ht="39.950000000000003" customHeight="1">
      <c r="A12" s="120" t="s">
        <v>40</v>
      </c>
      <c r="B12" s="124">
        <f>SUM(B4:B11)</f>
        <v>454812000</v>
      </c>
      <c r="C12" s="126">
        <f>SUM(C4:C11)</f>
        <v>45481200</v>
      </c>
      <c r="D12" s="126">
        <f t="shared" si="1"/>
        <v>500293200</v>
      </c>
      <c r="E12" s="125" t="s">
        <v>53</v>
      </c>
      <c r="F12" s="119"/>
    </row>
    <row r="13" spans="1:6" s="1" customFormat="1" ht="30" customHeight="1" thickBot="1">
      <c r="A13" s="6" t="s">
        <v>47</v>
      </c>
      <c r="B13" s="188"/>
      <c r="C13" s="189"/>
      <c r="D13" s="189">
        <f>ROUND(D12,-4)</f>
        <v>500290000</v>
      </c>
      <c r="E13" s="190" t="s">
        <v>143</v>
      </c>
      <c r="F13" s="3"/>
    </row>
    <row r="22" ht="36" customHeight="1"/>
  </sheetData>
  <mergeCells count="2">
    <mergeCell ref="A1:F1"/>
    <mergeCell ref="A2:F2"/>
  </mergeCells>
  <phoneticPr fontId="3" type="noConversion"/>
  <pageMargins left="0.31496062992125984" right="0.31496062992125984" top="0.74803149606299213" bottom="0.74803149606299213" header="0.31496062992125984" footer="0.31496062992125984"/>
  <pageSetup paperSize="9" scale="7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2:J76"/>
  <sheetViews>
    <sheetView tabSelected="1" view="pageBreakPreview" zoomScale="80" zoomScaleNormal="80" zoomScaleSheetLayoutView="80" workbookViewId="0">
      <selection activeCell="A2" sqref="A2:H2"/>
    </sheetView>
  </sheetViews>
  <sheetFormatPr defaultColWidth="12.5546875" defaultRowHeight="17.25" customHeight="1"/>
  <cols>
    <col min="1" max="1" width="18.109375" customWidth="1"/>
    <col min="2" max="2" width="21.21875" customWidth="1"/>
    <col min="3" max="3" width="26.109375" customWidth="1"/>
    <col min="4" max="4" width="12.5546875" style="85" customWidth="1"/>
    <col min="5" max="5" width="14.5546875" style="85" customWidth="1"/>
    <col min="6" max="6" width="9.5546875" style="85" customWidth="1"/>
    <col min="7" max="7" width="12.5546875" style="85" customWidth="1"/>
    <col min="8" max="8" width="12.6640625" style="86" customWidth="1"/>
  </cols>
  <sheetData>
    <row r="2" spans="1:10" s="102" customFormat="1" ht="36.75" customHeight="1" thickBot="1">
      <c r="A2" s="161" t="s">
        <v>77</v>
      </c>
      <c r="B2" s="161"/>
      <c r="C2" s="161"/>
      <c r="D2" s="161"/>
      <c r="E2" s="161"/>
      <c r="F2" s="161"/>
      <c r="G2" s="161"/>
      <c r="H2" s="161"/>
    </row>
    <row r="3" spans="1:10" s="102" customFormat="1" ht="23.25" customHeight="1">
      <c r="A3" s="162" t="s">
        <v>70</v>
      </c>
      <c r="B3" s="163"/>
      <c r="C3" s="163"/>
      <c r="D3" s="163"/>
      <c r="E3" s="163"/>
      <c r="F3" s="163"/>
      <c r="G3" s="164"/>
      <c r="H3" s="103" t="s">
        <v>44</v>
      </c>
    </row>
    <row r="4" spans="1:10" s="102" customFormat="1" ht="24" customHeight="1">
      <c r="A4" s="104" t="s">
        <v>34</v>
      </c>
      <c r="B4" s="104" t="s">
        <v>35</v>
      </c>
      <c r="C4" s="105" t="s">
        <v>36</v>
      </c>
      <c r="D4" s="106" t="s">
        <v>37</v>
      </c>
      <c r="E4" s="104" t="s">
        <v>63</v>
      </c>
      <c r="F4" s="105" t="s">
        <v>38</v>
      </c>
      <c r="G4" s="106" t="s">
        <v>39</v>
      </c>
      <c r="H4" s="107" t="s">
        <v>0</v>
      </c>
    </row>
    <row r="5" spans="1:10" s="102" customFormat="1" ht="23.25" customHeight="1">
      <c r="A5" s="104" t="s">
        <v>41</v>
      </c>
      <c r="B5" s="122"/>
      <c r="C5" s="123"/>
      <c r="D5" s="109"/>
      <c r="E5" s="123"/>
      <c r="F5" s="123"/>
      <c r="G5" s="106">
        <f>G62</f>
        <v>500290000</v>
      </c>
      <c r="H5" s="108" t="s">
        <v>43</v>
      </c>
    </row>
    <row r="6" spans="1:10" s="102" customFormat="1" ht="17.25" customHeight="1">
      <c r="A6" s="167" t="s">
        <v>121</v>
      </c>
      <c r="B6" s="170" t="s">
        <v>85</v>
      </c>
      <c r="C6" s="131" t="s">
        <v>1</v>
      </c>
      <c r="D6" s="132">
        <v>180000</v>
      </c>
      <c r="E6" s="131">
        <v>3</v>
      </c>
      <c r="F6" s="131">
        <v>5</v>
      </c>
      <c r="G6" s="132">
        <f t="shared" ref="G6:G17" si="0">D6*E6*F6</f>
        <v>2700000</v>
      </c>
      <c r="H6" s="112"/>
    </row>
    <row r="7" spans="1:10" s="102" customFormat="1" ht="17.25" customHeight="1">
      <c r="A7" s="168"/>
      <c r="B7" s="171"/>
      <c r="C7" s="131" t="s">
        <v>81</v>
      </c>
      <c r="D7" s="132">
        <v>20000</v>
      </c>
      <c r="E7" s="131">
        <v>3</v>
      </c>
      <c r="F7" s="131">
        <v>5</v>
      </c>
      <c r="G7" s="132">
        <f t="shared" si="0"/>
        <v>300000</v>
      </c>
      <c r="H7" s="112"/>
    </row>
    <row r="8" spans="1:10" s="102" customFormat="1" ht="17.25" customHeight="1">
      <c r="A8" s="168"/>
      <c r="B8" s="170" t="s">
        <v>131</v>
      </c>
      <c r="C8" s="131" t="s">
        <v>1</v>
      </c>
      <c r="D8" s="132">
        <v>120000</v>
      </c>
      <c r="E8" s="131">
        <v>22</v>
      </c>
      <c r="F8" s="131">
        <v>5</v>
      </c>
      <c r="G8" s="132">
        <f t="shared" si="0"/>
        <v>13200000</v>
      </c>
      <c r="H8" s="112"/>
    </row>
    <row r="9" spans="1:10" s="102" customFormat="1" ht="17.25" customHeight="1">
      <c r="A9" s="168"/>
      <c r="B9" s="171"/>
      <c r="C9" s="131" t="s">
        <v>81</v>
      </c>
      <c r="D9" s="132">
        <v>20000</v>
      </c>
      <c r="E9" s="131">
        <v>22</v>
      </c>
      <c r="F9" s="131">
        <v>5</v>
      </c>
      <c r="G9" s="132">
        <f t="shared" si="0"/>
        <v>2200000</v>
      </c>
      <c r="H9" s="112"/>
    </row>
    <row r="10" spans="1:10" s="102" customFormat="1" ht="17.25" customHeight="1">
      <c r="A10" s="168"/>
      <c r="B10" s="170" t="s">
        <v>60</v>
      </c>
      <c r="C10" s="131" t="s">
        <v>1</v>
      </c>
      <c r="D10" s="132">
        <v>120000</v>
      </c>
      <c r="E10" s="131">
        <v>1</v>
      </c>
      <c r="F10" s="131">
        <v>9</v>
      </c>
      <c r="G10" s="132">
        <f t="shared" si="0"/>
        <v>1080000</v>
      </c>
      <c r="H10" s="112"/>
    </row>
    <row r="11" spans="1:10" s="102" customFormat="1" ht="17.25" customHeight="1">
      <c r="A11" s="168"/>
      <c r="B11" s="171"/>
      <c r="C11" s="131" t="s">
        <v>82</v>
      </c>
      <c r="D11" s="132">
        <v>20000</v>
      </c>
      <c r="E11" s="131">
        <v>1</v>
      </c>
      <c r="F11" s="131">
        <v>9</v>
      </c>
      <c r="G11" s="132">
        <f t="shared" si="0"/>
        <v>180000</v>
      </c>
      <c r="H11" s="112"/>
    </row>
    <row r="12" spans="1:10" s="102" customFormat="1" ht="17.25" customHeight="1">
      <c r="A12" s="168"/>
      <c r="B12" s="170" t="s">
        <v>78</v>
      </c>
      <c r="C12" s="131" t="s">
        <v>1</v>
      </c>
      <c r="D12" s="132">
        <v>120000</v>
      </c>
      <c r="E12" s="131">
        <v>4</v>
      </c>
      <c r="F12" s="131">
        <v>5</v>
      </c>
      <c r="G12" s="132">
        <f t="shared" si="0"/>
        <v>2400000</v>
      </c>
      <c r="H12" s="112"/>
      <c r="J12" s="102" t="s">
        <v>79</v>
      </c>
    </row>
    <row r="13" spans="1:10" s="102" customFormat="1" ht="17.25" customHeight="1">
      <c r="A13" s="168"/>
      <c r="B13" s="171"/>
      <c r="C13" s="131" t="s">
        <v>82</v>
      </c>
      <c r="D13" s="132">
        <v>20000</v>
      </c>
      <c r="E13" s="131">
        <v>4</v>
      </c>
      <c r="F13" s="131">
        <v>5</v>
      </c>
      <c r="G13" s="132">
        <f t="shared" si="0"/>
        <v>400000</v>
      </c>
      <c r="H13" s="112"/>
    </row>
    <row r="14" spans="1:10" s="102" customFormat="1" ht="17.25" customHeight="1">
      <c r="A14" s="168"/>
      <c r="B14" s="165" t="s">
        <v>83</v>
      </c>
      <c r="C14" s="131" t="s">
        <v>1</v>
      </c>
      <c r="D14" s="132">
        <v>90000</v>
      </c>
      <c r="E14" s="131">
        <v>38</v>
      </c>
      <c r="F14" s="131">
        <v>9</v>
      </c>
      <c r="G14" s="132">
        <f t="shared" si="0"/>
        <v>30780000</v>
      </c>
      <c r="H14" s="112"/>
    </row>
    <row r="15" spans="1:10" s="102" customFormat="1" ht="17.25" customHeight="1">
      <c r="A15" s="168"/>
      <c r="B15" s="165"/>
      <c r="C15" s="131" t="s">
        <v>82</v>
      </c>
      <c r="D15" s="132">
        <v>20000</v>
      </c>
      <c r="E15" s="131">
        <v>38</v>
      </c>
      <c r="F15" s="131">
        <v>9</v>
      </c>
      <c r="G15" s="132">
        <f t="shared" si="0"/>
        <v>6840000</v>
      </c>
      <c r="H15" s="112"/>
    </row>
    <row r="16" spans="1:10" s="102" customFormat="1" ht="17.25" customHeight="1">
      <c r="A16" s="168"/>
      <c r="B16" s="170" t="s">
        <v>84</v>
      </c>
      <c r="C16" s="131" t="s">
        <v>1</v>
      </c>
      <c r="D16" s="132">
        <v>90000</v>
      </c>
      <c r="E16" s="131">
        <v>19</v>
      </c>
      <c r="F16" s="131">
        <v>5</v>
      </c>
      <c r="G16" s="132">
        <f t="shared" si="0"/>
        <v>8550000</v>
      </c>
      <c r="H16" s="112"/>
    </row>
    <row r="17" spans="1:8" s="102" customFormat="1" ht="17.25" customHeight="1">
      <c r="A17" s="168"/>
      <c r="B17" s="171"/>
      <c r="C17" s="131" t="s">
        <v>82</v>
      </c>
      <c r="D17" s="132">
        <v>20000</v>
      </c>
      <c r="E17" s="131">
        <v>19</v>
      </c>
      <c r="F17" s="131">
        <v>5</v>
      </c>
      <c r="G17" s="132">
        <f t="shared" si="0"/>
        <v>1900000</v>
      </c>
      <c r="H17" s="112"/>
    </row>
    <row r="18" spans="1:8" s="102" customFormat="1" ht="17.25" customHeight="1">
      <c r="A18" s="169"/>
      <c r="B18" s="166" t="s">
        <v>40</v>
      </c>
      <c r="C18" s="166"/>
      <c r="D18" s="166"/>
      <c r="E18" s="166"/>
      <c r="F18" s="166"/>
      <c r="G18" s="130">
        <f>SUM(G6:G17)</f>
        <v>70530000</v>
      </c>
      <c r="H18" s="112"/>
    </row>
    <row r="19" spans="1:8" s="102" customFormat="1" ht="17.25" customHeight="1">
      <c r="A19" s="167" t="s">
        <v>57</v>
      </c>
      <c r="B19" s="173" t="s">
        <v>87</v>
      </c>
      <c r="C19" s="110" t="s">
        <v>132</v>
      </c>
      <c r="D19" s="111">
        <v>80000</v>
      </c>
      <c r="E19" s="131">
        <v>25</v>
      </c>
      <c r="F19" s="131">
        <v>8</v>
      </c>
      <c r="G19" s="132">
        <f t="shared" ref="G19:G22" si="1">D19*E19*F19</f>
        <v>16000000</v>
      </c>
      <c r="H19" s="112"/>
    </row>
    <row r="20" spans="1:8" s="102" customFormat="1" ht="17.25" customHeight="1">
      <c r="A20" s="168"/>
      <c r="B20" s="174"/>
      <c r="C20" s="131" t="s">
        <v>133</v>
      </c>
      <c r="D20" s="132">
        <v>30000</v>
      </c>
      <c r="E20" s="131">
        <v>25</v>
      </c>
      <c r="F20" s="131">
        <v>8</v>
      </c>
      <c r="G20" s="132">
        <f t="shared" ref="G20" si="2">D20*E20*F20</f>
        <v>6000000</v>
      </c>
      <c r="H20" s="112" t="s">
        <v>89</v>
      </c>
    </row>
    <row r="21" spans="1:8" s="102" customFormat="1" ht="17.25" customHeight="1">
      <c r="A21" s="168"/>
      <c r="B21" s="170" t="s">
        <v>136</v>
      </c>
      <c r="C21" s="110" t="s">
        <v>132</v>
      </c>
      <c r="D21" s="132">
        <v>90000</v>
      </c>
      <c r="E21" s="131">
        <v>65</v>
      </c>
      <c r="F21" s="131">
        <v>5</v>
      </c>
      <c r="G21" s="132">
        <f t="shared" si="1"/>
        <v>29250000</v>
      </c>
      <c r="H21" s="112"/>
    </row>
    <row r="22" spans="1:8" s="102" customFormat="1" ht="17.25" customHeight="1">
      <c r="A22" s="168"/>
      <c r="B22" s="172"/>
      <c r="C22" s="131" t="s">
        <v>80</v>
      </c>
      <c r="D22" s="132">
        <v>30000</v>
      </c>
      <c r="E22" s="131">
        <v>65</v>
      </c>
      <c r="F22" s="131">
        <v>5</v>
      </c>
      <c r="G22" s="132">
        <f t="shared" si="1"/>
        <v>9750000</v>
      </c>
      <c r="H22" s="112" t="s">
        <v>89</v>
      </c>
    </row>
    <row r="23" spans="1:8" s="102" customFormat="1" ht="17.25" customHeight="1">
      <c r="A23" s="169"/>
      <c r="B23" s="166" t="s">
        <v>40</v>
      </c>
      <c r="C23" s="166"/>
      <c r="D23" s="166"/>
      <c r="E23" s="166"/>
      <c r="F23" s="166"/>
      <c r="G23" s="130">
        <f>SUM(G19:G22)</f>
        <v>61000000</v>
      </c>
      <c r="H23" s="112"/>
    </row>
    <row r="24" spans="1:8" s="102" customFormat="1" ht="17.25" customHeight="1">
      <c r="A24" s="167" t="s">
        <v>86</v>
      </c>
      <c r="B24" s="173" t="s">
        <v>61</v>
      </c>
      <c r="C24" s="110" t="s">
        <v>140</v>
      </c>
      <c r="D24" s="132">
        <v>90000</v>
      </c>
      <c r="E24" s="131">
        <v>12</v>
      </c>
      <c r="F24" s="131">
        <v>3</v>
      </c>
      <c r="G24" s="132">
        <f>D24*E24*F24</f>
        <v>3240000</v>
      </c>
      <c r="H24" s="112"/>
    </row>
    <row r="25" spans="1:8" s="102" customFormat="1" ht="17.25" customHeight="1">
      <c r="A25" s="168"/>
      <c r="B25" s="174"/>
      <c r="C25" s="110" t="s">
        <v>141</v>
      </c>
      <c r="D25" s="132">
        <v>30000</v>
      </c>
      <c r="E25" s="131">
        <v>12</v>
      </c>
      <c r="F25" s="131">
        <v>3</v>
      </c>
      <c r="G25" s="132">
        <f t="shared" ref="G25:G27" si="3">D25*E25*F25</f>
        <v>1080000</v>
      </c>
      <c r="H25" s="112" t="s">
        <v>89</v>
      </c>
    </row>
    <row r="26" spans="1:8" s="102" customFormat="1" ht="17.25" customHeight="1">
      <c r="A26" s="168"/>
      <c r="B26" s="174"/>
      <c r="C26" s="110" t="s">
        <v>88</v>
      </c>
      <c r="D26" s="132">
        <v>90000</v>
      </c>
      <c r="E26" s="131">
        <v>30</v>
      </c>
      <c r="F26" s="131">
        <v>6</v>
      </c>
      <c r="G26" s="132">
        <f t="shared" si="3"/>
        <v>16200000</v>
      </c>
      <c r="H26" s="112"/>
    </row>
    <row r="27" spans="1:8" s="102" customFormat="1" ht="17.25" customHeight="1">
      <c r="A27" s="168"/>
      <c r="B27" s="175"/>
      <c r="C27" s="110" t="s">
        <v>90</v>
      </c>
      <c r="D27" s="111">
        <v>30000</v>
      </c>
      <c r="E27" s="131">
        <v>30</v>
      </c>
      <c r="F27" s="131">
        <v>6</v>
      </c>
      <c r="G27" s="132">
        <f t="shared" si="3"/>
        <v>5400000</v>
      </c>
      <c r="H27" s="112" t="s">
        <v>89</v>
      </c>
    </row>
    <row r="28" spans="1:8" s="102" customFormat="1" ht="17.25" customHeight="1">
      <c r="A28" s="169"/>
      <c r="B28" s="166" t="s">
        <v>40</v>
      </c>
      <c r="C28" s="166"/>
      <c r="D28" s="166"/>
      <c r="E28" s="166"/>
      <c r="F28" s="166"/>
      <c r="G28" s="130">
        <f>SUM(G24:G27)</f>
        <v>25920000</v>
      </c>
      <c r="H28" s="112"/>
    </row>
    <row r="29" spans="1:8" s="102" customFormat="1" ht="17.25" customHeight="1">
      <c r="A29" s="167" t="s">
        <v>54</v>
      </c>
      <c r="B29" s="178" t="s">
        <v>55</v>
      </c>
      <c r="C29" s="127" t="s">
        <v>59</v>
      </c>
      <c r="D29" s="129">
        <v>2500000</v>
      </c>
      <c r="E29" s="128">
        <v>1</v>
      </c>
      <c r="F29" s="128">
        <v>2</v>
      </c>
      <c r="G29" s="132">
        <f>D29*E29*F29</f>
        <v>5000000</v>
      </c>
      <c r="H29" s="112"/>
    </row>
    <row r="30" spans="1:8" s="102" customFormat="1" ht="17.25" customHeight="1">
      <c r="A30" s="168"/>
      <c r="B30" s="179"/>
      <c r="C30" s="127" t="s">
        <v>62</v>
      </c>
      <c r="D30" s="129">
        <v>2000000</v>
      </c>
      <c r="E30" s="128">
        <v>4</v>
      </c>
      <c r="F30" s="128">
        <v>2</v>
      </c>
      <c r="G30" s="132">
        <f t="shared" ref="G30:G38" si="4">D30*E30*F30</f>
        <v>16000000</v>
      </c>
      <c r="H30" s="112"/>
    </row>
    <row r="31" spans="1:8" s="102" customFormat="1" ht="16.5" customHeight="1">
      <c r="A31" s="168"/>
      <c r="B31" s="180"/>
      <c r="C31" s="127" t="s">
        <v>91</v>
      </c>
      <c r="D31" s="129">
        <v>1000000</v>
      </c>
      <c r="E31" s="128">
        <v>20</v>
      </c>
      <c r="F31" s="128">
        <v>2</v>
      </c>
      <c r="G31" s="132">
        <f t="shared" si="4"/>
        <v>40000000</v>
      </c>
      <c r="H31" s="112"/>
    </row>
    <row r="32" spans="1:8" s="102" customFormat="1" ht="17.25" customHeight="1">
      <c r="A32" s="168"/>
      <c r="B32" s="170" t="s">
        <v>64</v>
      </c>
      <c r="C32" s="131" t="s">
        <v>110</v>
      </c>
      <c r="D32" s="132">
        <v>700000</v>
      </c>
      <c r="E32" s="131">
        <v>90</v>
      </c>
      <c r="F32" s="131">
        <v>1</v>
      </c>
      <c r="G32" s="132">
        <f t="shared" si="4"/>
        <v>63000000</v>
      </c>
      <c r="H32" s="133"/>
    </row>
    <row r="33" spans="1:8" s="102" customFormat="1" ht="17.25" customHeight="1">
      <c r="A33" s="168"/>
      <c r="B33" s="172"/>
      <c r="C33" s="131" t="s">
        <v>111</v>
      </c>
      <c r="D33" s="132">
        <v>300000</v>
      </c>
      <c r="E33" s="131">
        <v>24</v>
      </c>
      <c r="F33" s="131">
        <v>1</v>
      </c>
      <c r="G33" s="132">
        <f t="shared" si="4"/>
        <v>7200000</v>
      </c>
      <c r="H33" s="133"/>
    </row>
    <row r="34" spans="1:8" s="102" customFormat="1" ht="17.25" customHeight="1">
      <c r="A34" s="168"/>
      <c r="B34" s="172"/>
      <c r="C34" s="131" t="s">
        <v>112</v>
      </c>
      <c r="D34" s="132">
        <v>500000</v>
      </c>
      <c r="E34" s="131">
        <v>30</v>
      </c>
      <c r="F34" s="131">
        <v>1</v>
      </c>
      <c r="G34" s="132">
        <f t="shared" si="4"/>
        <v>15000000</v>
      </c>
      <c r="H34" s="133"/>
    </row>
    <row r="35" spans="1:8" s="102" customFormat="1" ht="17.25" customHeight="1">
      <c r="A35" s="168"/>
      <c r="B35" s="172"/>
      <c r="C35" s="131" t="s">
        <v>116</v>
      </c>
      <c r="D35" s="132">
        <v>500000</v>
      </c>
      <c r="E35" s="131">
        <v>80</v>
      </c>
      <c r="F35" s="131">
        <v>1</v>
      </c>
      <c r="G35" s="132">
        <f t="shared" ref="G35" si="5">D35*E35*F35</f>
        <v>40000000</v>
      </c>
      <c r="H35" s="133"/>
    </row>
    <row r="36" spans="1:8" s="102" customFormat="1" ht="17.25" customHeight="1">
      <c r="A36" s="168"/>
      <c r="B36" s="172"/>
      <c r="C36" s="131" t="s">
        <v>113</v>
      </c>
      <c r="D36" s="132">
        <v>500000</v>
      </c>
      <c r="E36" s="131">
        <v>10</v>
      </c>
      <c r="F36" s="131">
        <v>1</v>
      </c>
      <c r="G36" s="132">
        <f t="shared" si="4"/>
        <v>5000000</v>
      </c>
      <c r="H36" s="133"/>
    </row>
    <row r="37" spans="1:8" s="102" customFormat="1" ht="17.25" customHeight="1">
      <c r="A37" s="168"/>
      <c r="B37" s="172"/>
      <c r="C37" s="131" t="s">
        <v>114</v>
      </c>
      <c r="D37" s="132">
        <v>500000</v>
      </c>
      <c r="E37" s="131">
        <v>16</v>
      </c>
      <c r="F37" s="131">
        <v>1</v>
      </c>
      <c r="G37" s="132">
        <f t="shared" si="4"/>
        <v>8000000</v>
      </c>
      <c r="H37" s="133"/>
    </row>
    <row r="38" spans="1:8" s="102" customFormat="1" ht="17.25" customHeight="1">
      <c r="A38" s="168"/>
      <c r="B38" s="171"/>
      <c r="C38" s="131" t="s">
        <v>115</v>
      </c>
      <c r="D38" s="132">
        <v>250000</v>
      </c>
      <c r="E38" s="131">
        <v>50</v>
      </c>
      <c r="F38" s="131">
        <v>1</v>
      </c>
      <c r="G38" s="132">
        <f t="shared" si="4"/>
        <v>12500000</v>
      </c>
      <c r="H38" s="133"/>
    </row>
    <row r="39" spans="1:8" s="102" customFormat="1" ht="17.25" customHeight="1">
      <c r="A39" s="169"/>
      <c r="B39" s="166" t="s">
        <v>40</v>
      </c>
      <c r="C39" s="166"/>
      <c r="D39" s="166"/>
      <c r="E39" s="166"/>
      <c r="F39" s="166"/>
      <c r="G39" s="130">
        <f>SUM(G29:G38)</f>
        <v>211700000</v>
      </c>
      <c r="H39" s="112"/>
    </row>
    <row r="40" spans="1:8" s="102" customFormat="1" ht="17.25" customHeight="1">
      <c r="A40" s="167" t="s">
        <v>56</v>
      </c>
      <c r="B40" s="176" t="s">
        <v>65</v>
      </c>
      <c r="C40" s="131" t="s">
        <v>105</v>
      </c>
      <c r="D40" s="111">
        <v>130000</v>
      </c>
      <c r="E40" s="131">
        <v>12</v>
      </c>
      <c r="F40" s="131">
        <v>5</v>
      </c>
      <c r="G40" s="132">
        <f t="shared" ref="G40" si="6">D40*E40*F40</f>
        <v>7800000</v>
      </c>
      <c r="H40" s="116"/>
    </row>
    <row r="41" spans="1:8" s="102" customFormat="1" ht="17.25" customHeight="1">
      <c r="A41" s="168"/>
      <c r="B41" s="177"/>
      <c r="C41" s="110" t="s">
        <v>106</v>
      </c>
      <c r="D41" s="111">
        <v>130000</v>
      </c>
      <c r="E41" s="131">
        <v>21</v>
      </c>
      <c r="F41" s="131">
        <v>10</v>
      </c>
      <c r="G41" s="132">
        <f t="shared" ref="G41:G43" si="7">D41*E41*F41</f>
        <v>27300000</v>
      </c>
      <c r="H41" s="112"/>
    </row>
    <row r="42" spans="1:8" s="102" customFormat="1" ht="17.25" customHeight="1">
      <c r="A42" s="168"/>
      <c r="B42" s="177"/>
      <c r="C42" s="110" t="s">
        <v>107</v>
      </c>
      <c r="D42" s="111">
        <v>130000</v>
      </c>
      <c r="E42" s="131">
        <v>2</v>
      </c>
      <c r="F42" s="131">
        <v>9</v>
      </c>
      <c r="G42" s="132">
        <f t="shared" si="7"/>
        <v>2340000</v>
      </c>
      <c r="H42" s="112"/>
    </row>
    <row r="43" spans="1:8" s="102" customFormat="1" ht="17.25" customHeight="1">
      <c r="A43" s="168"/>
      <c r="B43" s="177"/>
      <c r="C43" s="110" t="s">
        <v>108</v>
      </c>
      <c r="D43" s="132">
        <v>2500000</v>
      </c>
      <c r="E43" s="131">
        <v>1</v>
      </c>
      <c r="F43" s="131">
        <v>3</v>
      </c>
      <c r="G43" s="132">
        <f t="shared" si="7"/>
        <v>7500000</v>
      </c>
      <c r="H43" s="112" t="s">
        <v>109</v>
      </c>
    </row>
    <row r="44" spans="1:8" s="102" customFormat="1" ht="17.25" customHeight="1">
      <c r="A44" s="169"/>
      <c r="B44" s="166" t="s">
        <v>40</v>
      </c>
      <c r="C44" s="166"/>
      <c r="D44" s="166"/>
      <c r="E44" s="166"/>
      <c r="F44" s="166"/>
      <c r="G44" s="130">
        <f>SUM(G40:G43)</f>
        <v>44940000</v>
      </c>
      <c r="H44" s="112"/>
    </row>
    <row r="45" spans="1:8" s="102" customFormat="1" ht="17.25" customHeight="1">
      <c r="A45" s="167" t="s">
        <v>66</v>
      </c>
      <c r="B45" s="170" t="s">
        <v>42</v>
      </c>
      <c r="C45" s="131" t="s">
        <v>98</v>
      </c>
      <c r="D45" s="111">
        <v>90000</v>
      </c>
      <c r="E45" s="131">
        <v>6</v>
      </c>
      <c r="F45" s="131">
        <v>4</v>
      </c>
      <c r="G45" s="132">
        <f t="shared" ref="G45:G50" si="8">D45*E45*F45</f>
        <v>2160000</v>
      </c>
      <c r="H45" s="112"/>
    </row>
    <row r="46" spans="1:8" s="102" customFormat="1" ht="17.25" customHeight="1">
      <c r="A46" s="168"/>
      <c r="B46" s="172"/>
      <c r="C46" s="131" t="s">
        <v>99</v>
      </c>
      <c r="D46" s="111">
        <v>35000</v>
      </c>
      <c r="E46" s="131">
        <v>6</v>
      </c>
      <c r="F46" s="131">
        <v>4</v>
      </c>
      <c r="G46" s="132">
        <f t="shared" si="8"/>
        <v>840000</v>
      </c>
      <c r="H46" s="112" t="s">
        <v>89</v>
      </c>
    </row>
    <row r="47" spans="1:8" s="102" customFormat="1" ht="17.25" customHeight="1">
      <c r="A47" s="168"/>
      <c r="B47" s="172"/>
      <c r="C47" s="131" t="s">
        <v>100</v>
      </c>
      <c r="D47" s="111">
        <v>90000</v>
      </c>
      <c r="E47" s="131">
        <v>11</v>
      </c>
      <c r="F47" s="131">
        <v>9</v>
      </c>
      <c r="G47" s="132">
        <f t="shared" si="8"/>
        <v>8910000</v>
      </c>
      <c r="H47" s="112"/>
    </row>
    <row r="48" spans="1:8" s="102" customFormat="1" ht="17.25" customHeight="1">
      <c r="A48" s="168"/>
      <c r="B48" s="172"/>
      <c r="C48" s="131" t="s">
        <v>101</v>
      </c>
      <c r="D48" s="111">
        <v>35000</v>
      </c>
      <c r="E48" s="131">
        <v>11</v>
      </c>
      <c r="F48" s="131">
        <v>9</v>
      </c>
      <c r="G48" s="132">
        <f t="shared" si="8"/>
        <v>3465000</v>
      </c>
      <c r="H48" s="112" t="s">
        <v>89</v>
      </c>
    </row>
    <row r="49" spans="1:8" s="102" customFormat="1" ht="17.25" customHeight="1">
      <c r="A49" s="168"/>
      <c r="B49" s="172"/>
      <c r="C49" s="131" t="s">
        <v>102</v>
      </c>
      <c r="D49" s="111">
        <v>90000</v>
      </c>
      <c r="E49" s="131">
        <v>1</v>
      </c>
      <c r="F49" s="131">
        <v>8</v>
      </c>
      <c r="G49" s="132">
        <f t="shared" si="8"/>
        <v>720000</v>
      </c>
      <c r="H49" s="112"/>
    </row>
    <row r="50" spans="1:8" s="102" customFormat="1" ht="17.25" customHeight="1">
      <c r="A50" s="168"/>
      <c r="B50" s="171"/>
      <c r="C50" s="131" t="s">
        <v>103</v>
      </c>
      <c r="D50" s="111">
        <v>15000</v>
      </c>
      <c r="E50" s="131">
        <v>1</v>
      </c>
      <c r="F50" s="131">
        <v>8</v>
      </c>
      <c r="G50" s="132">
        <f t="shared" si="8"/>
        <v>120000</v>
      </c>
      <c r="H50" s="112" t="s">
        <v>104</v>
      </c>
    </row>
    <row r="51" spans="1:8" s="102" customFormat="1" ht="17.25" customHeight="1">
      <c r="A51" s="169"/>
      <c r="B51" s="166" t="s">
        <v>40</v>
      </c>
      <c r="C51" s="166"/>
      <c r="D51" s="166"/>
      <c r="E51" s="166"/>
      <c r="F51" s="166"/>
      <c r="G51" s="130">
        <f>SUM(G45:G50)</f>
        <v>16215000</v>
      </c>
      <c r="H51" s="112"/>
    </row>
    <row r="52" spans="1:8" s="102" customFormat="1" ht="17.25" customHeight="1">
      <c r="A52" s="167" t="s">
        <v>58</v>
      </c>
      <c r="B52" s="170" t="s">
        <v>68</v>
      </c>
      <c r="C52" s="110" t="s">
        <v>96</v>
      </c>
      <c r="D52" s="111">
        <v>90000</v>
      </c>
      <c r="E52" s="110">
        <v>10</v>
      </c>
      <c r="F52" s="110">
        <v>9</v>
      </c>
      <c r="G52" s="111">
        <f>D52*E52*F52</f>
        <v>8100000</v>
      </c>
      <c r="H52" s="112"/>
    </row>
    <row r="53" spans="1:8" s="102" customFormat="1" ht="17.25" customHeight="1">
      <c r="A53" s="168"/>
      <c r="B53" s="172"/>
      <c r="C53" s="131" t="s">
        <v>82</v>
      </c>
      <c r="D53" s="111">
        <v>15000</v>
      </c>
      <c r="E53" s="110">
        <v>10</v>
      </c>
      <c r="F53" s="110">
        <v>9</v>
      </c>
      <c r="G53" s="111">
        <f>D53*E53*F53</f>
        <v>1350000</v>
      </c>
      <c r="H53" s="112"/>
    </row>
    <row r="54" spans="1:8" s="102" customFormat="1" ht="17.25" customHeight="1">
      <c r="A54" s="168"/>
      <c r="B54" s="172"/>
      <c r="C54" s="110" t="s">
        <v>97</v>
      </c>
      <c r="D54" s="111">
        <v>90000</v>
      </c>
      <c r="E54" s="110">
        <v>3</v>
      </c>
      <c r="F54" s="110">
        <v>6</v>
      </c>
      <c r="G54" s="111">
        <f>D54*E54*F54</f>
        <v>1620000</v>
      </c>
      <c r="H54" s="112"/>
    </row>
    <row r="55" spans="1:8" s="102" customFormat="1" ht="17.25" customHeight="1">
      <c r="A55" s="168"/>
      <c r="B55" s="171"/>
      <c r="C55" s="131" t="s">
        <v>82</v>
      </c>
      <c r="D55" s="111">
        <v>15000</v>
      </c>
      <c r="E55" s="110">
        <v>3</v>
      </c>
      <c r="F55" s="110">
        <v>6</v>
      </c>
      <c r="G55" s="111">
        <f>D55*E55*F55</f>
        <v>270000</v>
      </c>
      <c r="H55" s="112"/>
    </row>
    <row r="56" spans="1:8" s="102" customFormat="1" ht="17.25" customHeight="1">
      <c r="A56" s="169"/>
      <c r="B56" s="166" t="s">
        <v>40</v>
      </c>
      <c r="C56" s="166"/>
      <c r="D56" s="166"/>
      <c r="E56" s="166"/>
      <c r="F56" s="166"/>
      <c r="G56" s="130">
        <f>SUM(G52:G55)</f>
        <v>11340000</v>
      </c>
      <c r="H56" s="112"/>
    </row>
    <row r="57" spans="1:8" s="102" customFormat="1" ht="17.25" customHeight="1">
      <c r="A57" s="182" t="s">
        <v>93</v>
      </c>
      <c r="B57" s="177" t="s">
        <v>94</v>
      </c>
      <c r="C57" s="134" t="s">
        <v>92</v>
      </c>
      <c r="D57" s="132">
        <v>750000</v>
      </c>
      <c r="E57" s="131">
        <v>1</v>
      </c>
      <c r="F57" s="131">
        <v>9</v>
      </c>
      <c r="G57" s="135">
        <f>D57*E57*F57</f>
        <v>6750000</v>
      </c>
      <c r="H57" s="136" t="s">
        <v>67</v>
      </c>
    </row>
    <row r="58" spans="1:8" s="102" customFormat="1" ht="17.25" customHeight="1">
      <c r="A58" s="183"/>
      <c r="B58" s="177"/>
      <c r="C58" s="134" t="s">
        <v>95</v>
      </c>
      <c r="D58" s="132">
        <v>641700</v>
      </c>
      <c r="E58" s="131">
        <v>2</v>
      </c>
      <c r="F58" s="131">
        <v>5</v>
      </c>
      <c r="G58" s="135">
        <f>D58*E58*F58</f>
        <v>6417000</v>
      </c>
      <c r="H58" s="136"/>
    </row>
    <row r="59" spans="1:8" s="102" customFormat="1" ht="17.25" customHeight="1">
      <c r="A59" s="184"/>
      <c r="B59" s="166" t="s">
        <v>40</v>
      </c>
      <c r="C59" s="166"/>
      <c r="D59" s="166"/>
      <c r="E59" s="166"/>
      <c r="F59" s="166"/>
      <c r="G59" s="130">
        <f>SUM(G57:G58)</f>
        <v>13167000</v>
      </c>
      <c r="H59" s="112"/>
    </row>
    <row r="60" spans="1:8" s="102" customFormat="1" ht="23.25" customHeight="1">
      <c r="A60" s="115"/>
      <c r="B60" s="185" t="s">
        <v>45</v>
      </c>
      <c r="C60" s="185"/>
      <c r="D60" s="185"/>
      <c r="E60" s="185"/>
      <c r="F60" s="185"/>
      <c r="G60" s="113">
        <f>SUM(G18+G23+G28+G39+G44+G51+G56+G59)</f>
        <v>454812000</v>
      </c>
      <c r="H60" s="112"/>
    </row>
    <row r="61" spans="1:8" s="102" customFormat="1" ht="23.25" customHeight="1" thickBot="1">
      <c r="A61" s="114"/>
      <c r="B61" s="186" t="s">
        <v>46</v>
      </c>
      <c r="C61" s="186"/>
      <c r="D61" s="186"/>
      <c r="E61" s="186"/>
      <c r="F61" s="186"/>
      <c r="G61" s="113">
        <f>G60*10%</f>
        <v>45481200</v>
      </c>
      <c r="H61" s="118"/>
    </row>
    <row r="62" spans="1:8" s="102" customFormat="1" ht="24.75" customHeight="1" thickBot="1">
      <c r="A62" s="117"/>
      <c r="B62" s="187" t="s">
        <v>69</v>
      </c>
      <c r="C62" s="187"/>
      <c r="D62" s="187"/>
      <c r="E62" s="187"/>
      <c r="F62" s="187"/>
      <c r="G62" s="117">
        <f>ROUND(SUM(G60:G61),-4)</f>
        <v>500290000</v>
      </c>
      <c r="H62" s="118" t="s">
        <v>142</v>
      </c>
    </row>
    <row r="63" spans="1:8" ht="17.25" customHeight="1">
      <c r="A63" s="89"/>
      <c r="D63" s="90"/>
      <c r="G63" s="89"/>
    </row>
    <row r="65" spans="1:8" s="91" customFormat="1" ht="17.25" customHeight="1">
      <c r="G65" s="101"/>
      <c r="H65" s="92"/>
    </row>
    <row r="66" spans="1:8" s="91" customFormat="1" ht="17.25" customHeight="1">
      <c r="A66" s="92"/>
      <c r="G66" s="92"/>
      <c r="H66" s="93"/>
    </row>
    <row r="67" spans="1:8" s="91" customFormat="1" ht="17.25" customHeight="1">
      <c r="A67" s="92"/>
      <c r="G67" s="92"/>
      <c r="H67" s="93"/>
    </row>
    <row r="68" spans="1:8" s="91" customFormat="1" ht="17.25" customHeight="1">
      <c r="A68" s="95"/>
      <c r="G68" s="95"/>
      <c r="H68" s="93"/>
    </row>
    <row r="69" spans="1:8" s="91" customFormat="1" ht="17.25" customHeight="1">
      <c r="A69" s="96"/>
      <c r="F69" s="94"/>
      <c r="G69" s="96"/>
      <c r="H69" s="93"/>
    </row>
    <row r="70" spans="1:8" s="91" customFormat="1" ht="17.25" customHeight="1">
      <c r="A70" s="101"/>
      <c r="F70" s="94"/>
      <c r="G70" s="96"/>
      <c r="H70" s="93"/>
    </row>
    <row r="71" spans="1:8" ht="17.25" customHeight="1">
      <c r="A71" s="88"/>
      <c r="E71" s="181"/>
      <c r="F71" s="181"/>
      <c r="G71" s="97"/>
      <c r="H71" s="98"/>
    </row>
    <row r="72" spans="1:8" ht="17.25" customHeight="1">
      <c r="E72" s="181"/>
      <c r="F72" s="181"/>
      <c r="G72" s="97"/>
      <c r="H72" s="98"/>
    </row>
    <row r="73" spans="1:8" ht="17.25" customHeight="1">
      <c r="E73" s="99"/>
      <c r="F73" s="99"/>
      <c r="G73" s="86"/>
    </row>
    <row r="74" spans="1:8" ht="17.25" customHeight="1">
      <c r="G74" s="86"/>
    </row>
    <row r="75" spans="1:8" ht="17.25" customHeight="1">
      <c r="G75" s="100"/>
    </row>
    <row r="76" spans="1:8" ht="17.25" customHeight="1">
      <c r="G76" s="87"/>
    </row>
  </sheetData>
  <mergeCells count="38">
    <mergeCell ref="E71:F71"/>
    <mergeCell ref="E72:F72"/>
    <mergeCell ref="A57:A59"/>
    <mergeCell ref="B57:B58"/>
    <mergeCell ref="B59:F59"/>
    <mergeCell ref="B60:F60"/>
    <mergeCell ref="B61:F61"/>
    <mergeCell ref="B62:F62"/>
    <mergeCell ref="A45:A51"/>
    <mergeCell ref="B51:F51"/>
    <mergeCell ref="A52:A56"/>
    <mergeCell ref="B56:F56"/>
    <mergeCell ref="B52:B55"/>
    <mergeCell ref="B45:B50"/>
    <mergeCell ref="A29:A39"/>
    <mergeCell ref="B32:B38"/>
    <mergeCell ref="B39:F39"/>
    <mergeCell ref="A40:A44"/>
    <mergeCell ref="B40:B43"/>
    <mergeCell ref="B44:F44"/>
    <mergeCell ref="B29:B31"/>
    <mergeCell ref="B23:F23"/>
    <mergeCell ref="B28:F28"/>
    <mergeCell ref="B21:B22"/>
    <mergeCell ref="A19:A23"/>
    <mergeCell ref="A24:A28"/>
    <mergeCell ref="B24:B27"/>
    <mergeCell ref="B19:B20"/>
    <mergeCell ref="A2:H2"/>
    <mergeCell ref="A3:G3"/>
    <mergeCell ref="B14:B15"/>
    <mergeCell ref="B18:F18"/>
    <mergeCell ref="A6:A18"/>
    <mergeCell ref="B16:B17"/>
    <mergeCell ref="B6:B7"/>
    <mergeCell ref="B8:B9"/>
    <mergeCell ref="B10:B11"/>
    <mergeCell ref="B12:B13"/>
  </mergeCells>
  <phoneticPr fontId="3" type="noConversion"/>
  <pageMargins left="3.937007874015748E-2" right="3.937007874015748E-2" top="0.15748031496062992" bottom="0.15748031496062992" header="0" footer="0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표지</vt:lpstr>
      <vt:lpstr>예산서</vt:lpstr>
      <vt:lpstr>설계설명</vt:lpstr>
      <vt:lpstr>총괄표</vt:lpstr>
      <vt:lpstr>세부산출 내역서</vt:lpstr>
      <vt:lpstr>설계설명!Print_Area</vt:lpstr>
      <vt:lpstr>'세부산출 내역서'!Print_Area</vt:lpstr>
      <vt:lpstr>예산서!Print_Area</vt:lpstr>
      <vt:lpstr>총괄표!Print_Area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 PMP</dc:creator>
  <cp:lastModifiedBy>user</cp:lastModifiedBy>
  <cp:lastPrinted>2026-02-25T05:27:37Z</cp:lastPrinted>
  <dcterms:created xsi:type="dcterms:W3CDTF">2007-02-25T14:43:19Z</dcterms:created>
  <dcterms:modified xsi:type="dcterms:W3CDTF">2026-02-25T05:29:56Z</dcterms:modified>
</cp:coreProperties>
</file>